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a_Geoff\Business\Prestige Motorsport\E-mail Information\Free Trial Package (Aust)\"/>
    </mc:Choice>
  </mc:AlternateContent>
  <bookViews>
    <workbookView xWindow="0" yWindow="0" windowWidth="23880" windowHeight="3555" activeTab="5"/>
  </bookViews>
  <sheets>
    <sheet name="Chart5" sheetId="8" r:id="rId1"/>
    <sheet name="Chart4" sheetId="7" r:id="rId2"/>
    <sheet name="Chart3" sheetId="6" r:id="rId3"/>
    <sheet name="Chart2" sheetId="5" r:id="rId4"/>
    <sheet name="Chart1" sheetId="4" r:id="rId5"/>
    <sheet name="Sheet1" sheetId="1" r:id="rId6"/>
    <sheet name="Sheet2" sheetId="2" r:id="rId7"/>
    <sheet name="Sheet3" sheetId="3" r:id="rId8"/>
  </sheets>
  <calcPr calcId="152511"/>
</workbook>
</file>

<file path=xl/calcChain.xml><?xml version="1.0" encoding="utf-8"?>
<calcChain xmlns="http://schemas.openxmlformats.org/spreadsheetml/2006/main">
  <c r="C35" i="1" l="1"/>
  <c r="C47" i="1" s="1"/>
  <c r="C61" i="1" l="1"/>
</calcChain>
</file>

<file path=xl/comments1.xml><?xml version="1.0" encoding="utf-8"?>
<comments xmlns="http://schemas.openxmlformats.org/spreadsheetml/2006/main">
  <authors>
    <author>Geoff</author>
  </authors>
  <commentList>
    <comment ref="C31" authorId="0" shapeId="0">
      <text>
        <r>
          <rPr>
            <b/>
            <sz val="12"/>
            <color indexed="81"/>
            <rFont val="Tahoma"/>
            <family val="2"/>
          </rPr>
          <t xml:space="preserve">
</t>
        </r>
        <r>
          <rPr>
            <b/>
            <sz val="16"/>
            <color indexed="81"/>
            <rFont val="Tahoma"/>
            <family val="2"/>
          </rPr>
          <t xml:space="preserve">The FOB (Free On Board) amount:
- Is the total cost of the vehicle (in Japanese Yen) when it leaves Japan.
- Is comprised of the cost of the vehicle at auction </t>
        </r>
        <r>
          <rPr>
            <b/>
            <u/>
            <sz val="16"/>
            <color indexed="81"/>
            <rFont val="Tahoma"/>
            <family val="2"/>
          </rPr>
          <t>plus</t>
        </r>
        <r>
          <rPr>
            <b/>
            <sz val="16"/>
            <color indexed="81"/>
            <rFont val="Tahoma"/>
            <family val="2"/>
          </rPr>
          <t xml:space="preserve"> the buyer's fee of about 100,000 yen.
- Must be paid to the buyer in Japan before the vehicle is shipped.
- Is used by US Customs as a basis from which to calculate import duties.
- Is used in our calculator and in all discussions with you regarding budget</t>
        </r>
      </text>
    </comment>
    <comment ref="C33" authorId="0" shapeId="0">
      <text>
        <r>
          <rPr>
            <b/>
            <sz val="16"/>
            <color indexed="81"/>
            <rFont val="Tahoma"/>
            <family val="2"/>
          </rPr>
          <t xml:space="preserve">
Allow one Yen less than published rates as a guide.
Current exchange rates can be found at </t>
        </r>
        <r>
          <rPr>
            <b/>
            <u/>
            <sz val="16"/>
            <color indexed="12"/>
            <rFont val="Tahoma"/>
            <family val="2"/>
          </rPr>
          <t xml:space="preserve">www.xe.com
</t>
        </r>
        <r>
          <rPr>
            <b/>
            <sz val="16"/>
            <color indexed="81"/>
            <rFont val="Tahoma"/>
            <family val="2"/>
          </rPr>
          <t xml:space="preserve">We recommend OFX for your funds transfer, use this link for our better partner rates:
</t>
        </r>
        <r>
          <rPr>
            <b/>
            <u/>
            <sz val="16"/>
            <color indexed="12"/>
            <rFont val="Tahoma"/>
            <family val="2"/>
          </rPr>
          <t xml:space="preserve">
http://www.ofx.com/en-au?pid=327
</t>
        </r>
      </text>
    </comment>
    <comment ref="C35" authorId="0" shapeId="0">
      <text>
        <r>
          <rPr>
            <b/>
            <sz val="16"/>
            <color indexed="81"/>
            <rFont val="Tahoma"/>
            <family val="2"/>
          </rPr>
          <t xml:space="preserve">
This is the cost of the vehicle in US dollars based on the FOB price and the exchange rate above, ie. the FOB price divided by the exchange rate.</t>
        </r>
      </text>
    </comment>
    <comment ref="C37" authorId="0" shapeId="0">
      <text>
        <r>
          <rPr>
            <b/>
            <sz val="16"/>
            <color indexed="81"/>
            <rFont val="Tahoma"/>
            <family val="2"/>
          </rPr>
          <t xml:space="preserve">
Our fee is the same for any vehicle, USD$600 plus GST.</t>
        </r>
      </text>
    </comment>
    <comment ref="C39" authorId="0" shapeId="0">
      <text>
        <r>
          <rPr>
            <b/>
            <sz val="16"/>
            <color indexed="81"/>
            <rFont val="Tahoma"/>
            <family val="2"/>
          </rPr>
          <t xml:space="preserve">
This is charged by your bank when transferring the funds to pay for the FOB cost of the vehicle to the agent's account in Japan.
Rather than using your bank, we recommend using OFX </t>
        </r>
        <r>
          <rPr>
            <b/>
            <u/>
            <sz val="16"/>
            <color indexed="12"/>
            <rFont val="Tahoma"/>
            <family val="2"/>
          </rPr>
          <t>http://www.ofx.com/en-au?pid=327</t>
        </r>
        <r>
          <rPr>
            <b/>
            <sz val="16"/>
            <color indexed="81"/>
            <rFont val="Tahoma"/>
            <family val="2"/>
          </rPr>
          <t xml:space="preserve">, an online foreign exchange service that charge only a small amount for the transfer fee and allow funds to be direct credited from your account to theirs using online banking, saving you a trip to the bank.  They also offer about the best exchange rate available, which can save you hundreds of dollars when making the transfer.
The amount of this fee will vary depending on your method of transfer, but is usually between $15 and $35.
</t>
        </r>
      </text>
    </comment>
    <comment ref="C43" authorId="0" shapeId="0">
      <text>
        <r>
          <rPr>
            <b/>
            <sz val="16"/>
            <color indexed="81"/>
            <rFont val="Tahoma"/>
            <family val="2"/>
          </rPr>
          <t xml:space="preserve">
This is an approximate shipping estimate for transporting a a vehicle from the major Japanese Ports to Long Beach / Jacksonville / Baltimore Ports in the USA. This covers vehicles in driveable condition and height less than 1.65m, and is based on roll on / roll off shipping. For larger vehicles or containers, please request a shipping quote based on your specific requirements.
Note that "Roll on roll off" (RO/RO) car carrying ship is the cheapest shipping option.  Car carrying ships are purpose built for transporting new vehicles, and are simply multi-level carparks on water.  All vehicles are fully enclosed and some of these flat-sided ships have up to 9 levels and 6,000+ vehicle capacity.  It is the main method used to transport new cars around the world.
</t>
        </r>
        <r>
          <rPr>
            <b/>
            <u/>
            <sz val="16"/>
            <color indexed="81"/>
            <rFont val="Tahoma"/>
            <family val="2"/>
          </rPr>
          <t>COSTS</t>
        </r>
        <r>
          <rPr>
            <b/>
            <sz val="16"/>
            <color indexed="81"/>
            <rFont val="Tahoma"/>
            <family val="2"/>
          </rPr>
          <t xml:space="preserve">
Japanese Origin Charge:               JPY 22,000           per vehicle
Ocean Freight:                                  US 86.00               per m3 
A typical passenger vehicle is approx. 10m3 to 12m3.
</t>
        </r>
        <r>
          <rPr>
            <b/>
            <u/>
            <sz val="16"/>
            <color indexed="81"/>
            <rFont val="Tahoma"/>
            <family val="2"/>
          </rPr>
          <t xml:space="preserve">Timeframe
</t>
        </r>
        <r>
          <rPr>
            <b/>
            <sz val="16"/>
            <color indexed="81"/>
            <rFont val="Tahoma"/>
            <family val="2"/>
          </rPr>
          <t xml:space="preserve">Allow 6 to 7 weeks for arrival to most US Ports from the date you bought the vehicle in Japan.
</t>
        </r>
        <r>
          <rPr>
            <b/>
            <u/>
            <sz val="16"/>
            <color indexed="81"/>
            <rFont val="Tahoma"/>
            <family val="2"/>
          </rPr>
          <t>Cost Variations</t>
        </r>
        <r>
          <rPr>
            <b/>
            <sz val="16"/>
            <color indexed="81"/>
            <rFont val="Tahoma"/>
            <family val="2"/>
          </rPr>
          <t xml:space="preserve">
The total shipping cost can vary depending on:
- Vehicle size
- Destination Port
- Customs and Quarantine fees including cleaning (if required)
- General wharf fees and any storage
</t>
        </r>
      </text>
    </comment>
    <comment ref="C45" authorId="0" shapeId="0">
      <text>
        <r>
          <rPr>
            <b/>
            <sz val="16"/>
            <color indexed="81"/>
            <rFont val="Tahoma"/>
            <family val="2"/>
          </rPr>
          <t xml:space="preserve">
Insurance is rarely used for ro/ro car carrying vessels, but if required would be approx. 2.5% of the FOB cost of the vehicle.
The insurance situation is complicated and depends on a number of factors -- some of which are not known before the vehicle is purchased.  We will be able to explain your options in more detail, depending on your situation, so please ask if you require insurance.</t>
        </r>
      </text>
    </comment>
    <comment ref="C47" authorId="0" shapeId="0">
      <text>
        <r>
          <rPr>
            <b/>
            <u/>
            <sz val="16"/>
            <color indexed="81"/>
            <rFont val="Tahoma"/>
            <family val="2"/>
          </rPr>
          <t xml:space="preserve">
Import Duty
</t>
        </r>
        <r>
          <rPr>
            <b/>
            <sz val="16"/>
            <color indexed="81"/>
            <rFont val="Tahoma"/>
            <family val="2"/>
          </rPr>
          <t>When importing vehicles to the USA, 'Import Duty' is payable to the US Customs Service at the entry port. Rates of import duty are generally 2.5% for automobiles, 25% for trucks, and 2.4% or free for motorcycles.
Duty calculations are based on invoice price paid.</t>
        </r>
      </text>
    </comment>
    <comment ref="D51" authorId="0" shapeId="0">
      <text>
        <r>
          <rPr>
            <b/>
            <sz val="16"/>
            <color indexed="81"/>
            <rFont val="Tahoma"/>
            <family val="2"/>
          </rPr>
          <t xml:space="preserve">
</t>
        </r>
        <r>
          <rPr>
            <b/>
            <u/>
            <sz val="16"/>
            <color indexed="81"/>
            <rFont val="Tahoma"/>
            <family val="2"/>
          </rPr>
          <t>ORDER AND TIMING OF PAYMENTS</t>
        </r>
        <r>
          <rPr>
            <b/>
            <sz val="16"/>
            <color indexed="81"/>
            <rFont val="Tahoma"/>
            <family val="2"/>
          </rPr>
          <t xml:space="preserve">
Payment amount and timing varies for each vehicle, you can use the following information to accurately work this out for your situation. If you need any help just ask.
A)  Our service fee is paid to commence actively searching for your vehicle (please request our Vehicle Search Commencement PDF for full details). For vehicles over 200,000 Yen in value we will also ask for an initial 10% deposit to be sent to one of our agents in Japan by telegraphic transfer prior to inspecting / bidding on vehicles for you.
B)  Once we are successful at auction on a suitable vehicle, you pay for the balance of your vehicle directly to our agent in Japan. Payment within 3 working days is preferred to keep the process moving. Full instructions on how to make payment will be provided, it is not difficult to do and we will assist you if needed. The timeframe to source your vehicle will depend on what you are looking for, your budget, and luck, and may be a few days to several months or longer for rare cars.
C)  On arrival in the USA your Customs Agent will undertake clearance through US Customs and Quarantine and arrange the import documentation and transport for you following clearance.</t>
        </r>
      </text>
    </comment>
    <comment ref="D52" authorId="0" shapeId="0">
      <text>
        <r>
          <rPr>
            <b/>
            <sz val="16"/>
            <color indexed="81"/>
            <rFont val="Tahoma"/>
            <family val="2"/>
          </rPr>
          <t xml:space="preserve">
</t>
        </r>
        <r>
          <rPr>
            <b/>
            <u/>
            <sz val="16"/>
            <color indexed="81"/>
            <rFont val="Tahoma"/>
            <family val="2"/>
          </rPr>
          <t>ORDER AND TIMING OF PAYMENTS</t>
        </r>
        <r>
          <rPr>
            <b/>
            <sz val="16"/>
            <color indexed="81"/>
            <rFont val="Tahoma"/>
            <family val="2"/>
          </rPr>
          <t xml:space="preserve">
Payment amount and timing varies for each vehicle, you can use the following information to accurately work this out for your situation. If you need any help just ask.
A)  Our service fee is paid to commence actively searching for your vehicle (please request our Vehicle Search Commencement PDF for full details). For vehicles over 200,000 Yen in value we will also ask for an initial 10% deposit to be sent to one of our agents in Japan by telegraphic transfer prior to inspecting / bidding on vehicles for you.
B)  Once we are successful at auction on a suitable vehicle, you pay for the balance of your vehicle directly to our agent in Japan. Payment within 3 working days is preferred to keep the process moving. Full instructions on how to make payment will be provided, it is not difficult to do and we will assist you if needed. The timeframe to source your vehicle will depend on what you are looking for, your budget, and luck, and may be a few days to several months or longer for rare cars.
C)  On arrival in the USA your Customs Agent will undertake clearance through US Customs and Quarantine and arrange the import documentation and transport for you following clearance.</t>
        </r>
      </text>
    </comment>
    <comment ref="C56" authorId="0" shapeId="0">
      <text>
        <r>
          <rPr>
            <b/>
            <sz val="16"/>
            <color indexed="81"/>
            <rFont val="Tahoma"/>
            <family val="2"/>
          </rPr>
          <t xml:space="preserve">
Every US State requires motor vehicles and motorcycles to be registered and titled with the State’s transportation agency or department of motor vehicles.  A vehicle registration plate, often called the license plate, is attached to motor vehicles for identification purposes. The vehicle title, is a legal document that establishes a person as the legal owner of the vehicle. Motor vehicles may not be driven legally if they have never been registered or if the registration has expired.  The method of calculating the amount of motor vehicle registration and title fees varies among the States.  See the vehicle registration and title fees in your State using this link:
http://www.ncsl.org/research/transportation/registration-and-title-fees-by-state.aspx</t>
        </r>
      </text>
    </comment>
    <comment ref="C59" authorId="0" shapeId="0">
      <text>
        <r>
          <rPr>
            <b/>
            <sz val="16"/>
            <color indexed="81"/>
            <rFont val="Tahoma"/>
            <family val="2"/>
          </rPr>
          <t xml:space="preserve">
Allow for transport from the wharf to your home or workshop if required.
Enter any other costs that are specific to your situation, e.g. alarm, radio conversion to receive local FM bands, sound system upgrades, window tinting, bodykit, performance modifications, and anything else that you have planned once the vehicle is in the USA.</t>
        </r>
      </text>
    </comment>
  </commentList>
</comments>
</file>

<file path=xl/sharedStrings.xml><?xml version="1.0" encoding="utf-8"?>
<sst xmlns="http://schemas.openxmlformats.org/spreadsheetml/2006/main" count="40" uniqueCount="40">
  <si>
    <t>Enter total cost of vehicle in Yen (FOB)</t>
  </si>
  <si>
    <t>STEP 1</t>
  </si>
  <si>
    <t>STEP 2</t>
  </si>
  <si>
    <t>STEP 3</t>
  </si>
  <si>
    <t>Telegraphic Transfer (TT) fee</t>
  </si>
  <si>
    <t>STEP 4</t>
  </si>
  <si>
    <t>Shipping insurance (optional)</t>
  </si>
  <si>
    <t>Shipping, wharf, Customs and agent fees</t>
  </si>
  <si>
    <t>STEP 5</t>
  </si>
  <si>
    <t>STEP 6</t>
  </si>
  <si>
    <t>ON ROAD COSTS</t>
  </si>
  <si>
    <t>STEP 7</t>
  </si>
  <si>
    <t>Other miscellaneous</t>
  </si>
  <si>
    <t>STEP 10</t>
  </si>
  <si>
    <t/>
  </si>
  <si>
    <t>Estimated TOTAL</t>
  </si>
  <si>
    <t>PAYMENT TIMING</t>
  </si>
  <si>
    <t>Mouse over this box for</t>
  </si>
  <si>
    <t>Are you using the latest calculator ?</t>
  </si>
  <si>
    <t>http://www.prestigemotorsport.com.au/cost-calculators/</t>
  </si>
  <si>
    <r>
      <rPr>
        <b/>
        <i/>
        <u/>
        <sz val="22"/>
        <color indexed="12"/>
        <rFont val="Arial"/>
        <family val="2"/>
      </rPr>
      <t>Preparing to Bid at Auction</t>
    </r>
    <r>
      <rPr>
        <sz val="22"/>
        <rFont val="Arial"/>
        <family val="2"/>
      </rPr>
      <t xml:space="preserve">  How to avoid missing the perfect vehicle</t>
    </r>
  </si>
  <si>
    <t>Receive daily email alerts and auction history for any model</t>
  </si>
  <si>
    <t>http://prestigemotorsport.com.au/auctions</t>
  </si>
  <si>
    <r>
      <rPr>
        <sz val="22"/>
        <rFont val="Arial"/>
        <family val="2"/>
      </rPr>
      <t xml:space="preserve">See </t>
    </r>
    <r>
      <rPr>
        <b/>
        <i/>
        <u/>
        <sz val="22"/>
        <color indexed="12"/>
        <rFont val="Arial"/>
        <family val="2"/>
      </rPr>
      <t>What We Do</t>
    </r>
    <r>
      <rPr>
        <sz val="22"/>
        <rFont val="Arial"/>
        <family val="2"/>
      </rPr>
      <t xml:space="preserve"> for more detail about about professional and reliable import service</t>
    </r>
  </si>
  <si>
    <r>
      <rPr>
        <b/>
        <u/>
        <sz val="28"/>
        <color indexed="12"/>
        <rFont val="Arial"/>
        <family val="2"/>
      </rPr>
      <t>Visit our website</t>
    </r>
    <r>
      <rPr>
        <sz val="28"/>
        <rFont val="Arial"/>
        <family val="2"/>
      </rPr>
      <t xml:space="preserve"> for Further Information</t>
    </r>
  </si>
  <si>
    <r>
      <rPr>
        <b/>
        <u/>
        <sz val="22"/>
        <color indexed="12"/>
        <rFont val="Arial"/>
        <family val="2"/>
      </rPr>
      <t>FREE TRIAL</t>
    </r>
    <r>
      <rPr>
        <sz val="22"/>
        <rFont val="Arial"/>
        <family val="2"/>
      </rPr>
      <t xml:space="preserve"> our </t>
    </r>
    <r>
      <rPr>
        <b/>
        <sz val="22"/>
        <rFont val="Arial"/>
        <family val="2"/>
      </rPr>
      <t>Daily Auction data</t>
    </r>
    <r>
      <rPr>
        <sz val="22"/>
        <rFont val="Arial"/>
        <family val="2"/>
      </rPr>
      <t xml:space="preserve"> for any make / model</t>
    </r>
  </si>
  <si>
    <r>
      <rPr>
        <b/>
        <i/>
        <u/>
        <sz val="22"/>
        <color indexed="12"/>
        <rFont val="Arial"/>
        <family val="2"/>
      </rPr>
      <t>Japanese Auction Guide</t>
    </r>
    <r>
      <rPr>
        <sz val="22"/>
        <rFont val="Arial"/>
        <family val="2"/>
      </rPr>
      <t xml:space="preserve">  How to read auction sheets and how auctions work </t>
    </r>
  </si>
  <si>
    <r>
      <rPr>
        <b/>
        <i/>
        <u/>
        <sz val="22"/>
        <color indexed="12"/>
        <rFont val="Arial"/>
        <family val="2"/>
      </rPr>
      <t>Example Vehicle Inspections</t>
    </r>
    <r>
      <rPr>
        <sz val="22"/>
        <rFont val="Arial"/>
        <family val="2"/>
      </rPr>
      <t xml:space="preserve">  Pictures and details of vehicles inspected for clients</t>
    </r>
  </si>
  <si>
    <t>DOWNLOAD the current version</t>
  </si>
  <si>
    <t>To save money on your international funds transfer we recommend</t>
  </si>
  <si>
    <t>Enter current exchange rate (Yen to USD)</t>
  </si>
  <si>
    <t>FOB price in US dollars</t>
  </si>
  <si>
    <t>Right hand drive vehicles from Japan are eligible for import to the USA providing they are 25 years old or older at the time of import. Rates of import duty are generally 2.5% for automobiles, 25% for trucks, and 2.4% or free for motorcycles.
Duty rates are based on invoice price paid.</t>
  </si>
  <si>
    <t>2.5% import duty (based on automobiles)</t>
  </si>
  <si>
    <t>Registration and licensing fees</t>
  </si>
  <si>
    <t>Enter the cost of new tyres if required</t>
  </si>
  <si>
    <t>This document is subject to copyright and intellectual property rights and remains the property of Prestige Motorsport Pty Ltd  © 2017</t>
  </si>
  <si>
    <t>Prestige Motorsport fee ($600 plus GST)</t>
  </si>
  <si>
    <t>Enter the cost of an alarm system if reqd.</t>
  </si>
  <si>
    <t>Version 8.0, January 16th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</si>
</sst>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_-&quot;$&quot;* #,##0_-;\-&quot;$&quot;* #,##0_-;_-&quot;$&quot;* &quot;-&quot;??_-;_-@_-"/>
    <numFmt numFmtId="165" formatCode="mmmm\ d\,\ yyyy"/>
    <numFmt numFmtId="166" formatCode="&quot;$&quot;#,##0"/>
  </numFmts>
  <fonts count="68" x14ac:knownFonts="1">
    <font>
      <sz val="10"/>
      <name val="Arial"/>
    </font>
    <font>
      <sz val="10"/>
      <name val="Arial"/>
      <family val="2"/>
    </font>
    <font>
      <b/>
      <sz val="12"/>
      <color indexed="81"/>
      <name val="Tahoma"/>
      <family val="2"/>
    </font>
    <font>
      <u/>
      <sz val="10"/>
      <color indexed="12"/>
      <name val="Arial"/>
      <family val="2"/>
    </font>
    <font>
      <sz val="10"/>
      <name val="Calibri"/>
      <family val="2"/>
      <scheme val="minor"/>
    </font>
    <font>
      <b/>
      <sz val="20"/>
      <name val="Calibri"/>
      <family val="2"/>
      <scheme val="minor"/>
    </font>
    <font>
      <sz val="10"/>
      <color indexed="18"/>
      <name val="Calibri"/>
      <family val="2"/>
      <scheme val="minor"/>
    </font>
    <font>
      <b/>
      <sz val="16"/>
      <name val="Calibri"/>
      <family val="2"/>
      <scheme val="minor"/>
    </font>
    <font>
      <b/>
      <sz val="13"/>
      <color indexed="10"/>
      <name val="Calibri"/>
      <family val="2"/>
      <scheme val="minor"/>
    </font>
    <font>
      <sz val="10"/>
      <color indexed="17"/>
      <name val="Calibri"/>
      <family val="2"/>
      <scheme val="minor"/>
    </font>
    <font>
      <sz val="10"/>
      <color indexed="12"/>
      <name val="Calibri"/>
      <family val="2"/>
      <scheme val="minor"/>
    </font>
    <font>
      <b/>
      <sz val="10"/>
      <color indexed="12"/>
      <name val="Calibri"/>
      <family val="2"/>
      <scheme val="minor"/>
    </font>
    <font>
      <sz val="10"/>
      <color indexed="62"/>
      <name val="Calibri"/>
      <family val="2"/>
      <scheme val="minor"/>
    </font>
    <font>
      <sz val="10"/>
      <color indexed="10"/>
      <name val="Calibri"/>
      <family val="2"/>
      <scheme val="minor"/>
    </font>
    <font>
      <b/>
      <sz val="12"/>
      <color indexed="12"/>
      <name val="Calibri"/>
      <family val="2"/>
      <scheme val="minor"/>
    </font>
    <font>
      <sz val="10"/>
      <color indexed="8"/>
      <name val="Calibri"/>
      <family val="2"/>
      <scheme val="minor"/>
    </font>
    <font>
      <b/>
      <sz val="10"/>
      <color indexed="10"/>
      <name val="Calibri"/>
      <family val="2"/>
      <scheme val="minor"/>
    </font>
    <font>
      <b/>
      <sz val="10"/>
      <name val="Calibri"/>
      <family val="2"/>
      <scheme val="minor"/>
    </font>
    <font>
      <b/>
      <sz val="16"/>
      <color indexed="10"/>
      <name val="Calibri"/>
      <family val="2"/>
      <scheme val="minor"/>
    </font>
    <font>
      <sz val="14"/>
      <name val="Calibri"/>
      <family val="2"/>
      <scheme val="minor"/>
    </font>
    <font>
      <sz val="12"/>
      <name val="Calibri"/>
      <family val="2"/>
      <scheme val="minor"/>
    </font>
    <font>
      <sz val="10"/>
      <color indexed="20"/>
      <name val="Calibri"/>
      <family val="2"/>
      <scheme val="minor"/>
    </font>
    <font>
      <b/>
      <sz val="10"/>
      <color indexed="17"/>
      <name val="Calibri"/>
      <family val="2"/>
      <scheme val="minor"/>
    </font>
    <font>
      <b/>
      <u/>
      <sz val="10"/>
      <color indexed="62"/>
      <name val="Calibri"/>
      <family val="2"/>
      <scheme val="minor"/>
    </font>
    <font>
      <b/>
      <sz val="12"/>
      <color indexed="62"/>
      <name val="Calibri"/>
      <family val="2"/>
      <scheme val="minor"/>
    </font>
    <font>
      <b/>
      <sz val="9"/>
      <name val="Calibri"/>
      <family val="2"/>
      <scheme val="minor"/>
    </font>
    <font>
      <b/>
      <sz val="14"/>
      <name val="Calibri"/>
      <family val="2"/>
      <scheme val="minor"/>
    </font>
    <font>
      <b/>
      <i/>
      <sz val="14"/>
      <color indexed="10"/>
      <name val="Calibri"/>
      <family val="2"/>
      <scheme val="minor"/>
    </font>
    <font>
      <b/>
      <sz val="10"/>
      <color theme="1"/>
      <name val="Calibri"/>
      <family val="2"/>
      <scheme val="minor"/>
    </font>
    <font>
      <b/>
      <sz val="26"/>
      <color indexed="60"/>
      <name val="Calibri"/>
      <family val="2"/>
      <scheme val="minor"/>
    </font>
    <font>
      <sz val="18"/>
      <name val="Calibri"/>
      <family val="2"/>
      <scheme val="minor"/>
    </font>
    <font>
      <b/>
      <sz val="18"/>
      <color indexed="17"/>
      <name val="Calibri"/>
      <family val="2"/>
      <scheme val="minor"/>
    </font>
    <font>
      <b/>
      <u/>
      <sz val="16"/>
      <color indexed="81"/>
      <name val="Tahoma"/>
      <family val="2"/>
    </font>
    <font>
      <b/>
      <sz val="16"/>
      <color indexed="81"/>
      <name val="Tahoma"/>
      <family val="2"/>
    </font>
    <font>
      <b/>
      <u/>
      <sz val="16"/>
      <color indexed="12"/>
      <name val="Tahoma"/>
      <family val="2"/>
    </font>
    <font>
      <b/>
      <sz val="22"/>
      <color indexed="12"/>
      <name val="Calibri"/>
      <family val="2"/>
      <scheme val="minor"/>
    </font>
    <font>
      <b/>
      <sz val="22"/>
      <name val="Calibri"/>
      <family val="2"/>
      <scheme val="minor"/>
    </font>
    <font>
      <sz val="22"/>
      <name val="Calibri"/>
      <family val="2"/>
      <scheme val="minor"/>
    </font>
    <font>
      <sz val="22"/>
      <color indexed="62"/>
      <name val="Calibri"/>
      <family val="2"/>
      <scheme val="minor"/>
    </font>
    <font>
      <b/>
      <sz val="22"/>
      <color indexed="62"/>
      <name val="Calibri"/>
      <family val="2"/>
      <scheme val="minor"/>
    </font>
    <font>
      <b/>
      <sz val="22"/>
      <color indexed="17"/>
      <name val="Calibri"/>
      <family val="2"/>
      <scheme val="minor"/>
    </font>
    <font>
      <sz val="22"/>
      <color indexed="12"/>
      <name val="Calibri"/>
      <family val="2"/>
      <scheme val="minor"/>
    </font>
    <font>
      <sz val="22"/>
      <color indexed="10"/>
      <name val="Calibri"/>
      <family val="2"/>
      <scheme val="minor"/>
    </font>
    <font>
      <sz val="22"/>
      <color indexed="8"/>
      <name val="Calibri"/>
      <family val="2"/>
      <scheme val="minor"/>
    </font>
    <font>
      <b/>
      <sz val="26"/>
      <color indexed="9"/>
      <name val="Calibri"/>
      <family val="2"/>
      <scheme val="minor"/>
    </font>
    <font>
      <b/>
      <i/>
      <u/>
      <sz val="22"/>
      <name val="Calibri"/>
      <family val="2"/>
      <scheme val="minor"/>
    </font>
    <font>
      <b/>
      <u/>
      <sz val="22"/>
      <color indexed="12"/>
      <name val="Calibri"/>
      <family val="2"/>
      <scheme val="minor"/>
    </font>
    <font>
      <b/>
      <sz val="28"/>
      <name val="Calibri"/>
      <family val="2"/>
      <scheme val="minor"/>
    </font>
    <font>
      <sz val="20"/>
      <color indexed="17"/>
      <name val="Calibri"/>
      <family val="2"/>
      <scheme val="minor"/>
    </font>
    <font>
      <sz val="20"/>
      <name val="Calibri"/>
      <family val="2"/>
      <scheme val="minor"/>
    </font>
    <font>
      <b/>
      <sz val="24"/>
      <color indexed="17"/>
      <name val="Calibri"/>
      <family val="2"/>
      <scheme val="minor"/>
    </font>
    <font>
      <u/>
      <sz val="22"/>
      <color indexed="12"/>
      <name val="Arial"/>
      <family val="2"/>
    </font>
    <font>
      <b/>
      <i/>
      <u/>
      <sz val="22"/>
      <color indexed="12"/>
      <name val="Arial"/>
      <family val="2"/>
    </font>
    <font>
      <sz val="22"/>
      <name val="Arial"/>
      <family val="2"/>
    </font>
    <font>
      <b/>
      <sz val="24"/>
      <name val="Calibri"/>
      <family val="2"/>
      <scheme val="minor"/>
    </font>
    <font>
      <b/>
      <u/>
      <sz val="18"/>
      <name val="Calibri"/>
      <family val="2"/>
      <scheme val="minor"/>
    </font>
    <font>
      <b/>
      <sz val="18"/>
      <name val="Calibri"/>
      <family val="2"/>
      <scheme val="minor"/>
    </font>
    <font>
      <b/>
      <sz val="20"/>
      <name val="Arial"/>
      <family val="2"/>
    </font>
    <font>
      <b/>
      <sz val="22"/>
      <name val="Arial"/>
      <family val="2"/>
    </font>
    <font>
      <u/>
      <sz val="24"/>
      <color indexed="12"/>
      <name val="Arial"/>
      <family val="2"/>
    </font>
    <font>
      <b/>
      <u/>
      <sz val="22"/>
      <color indexed="12"/>
      <name val="Arial"/>
      <family val="2"/>
    </font>
    <font>
      <b/>
      <u/>
      <sz val="20"/>
      <color rgb="FFFFFF00"/>
      <name val="Arial"/>
      <family val="2"/>
    </font>
    <font>
      <u/>
      <sz val="28"/>
      <color indexed="12"/>
      <name val="Arial"/>
      <family val="2"/>
    </font>
    <font>
      <b/>
      <u/>
      <sz val="28"/>
      <color indexed="12"/>
      <name val="Arial"/>
      <family val="2"/>
    </font>
    <font>
      <sz val="28"/>
      <name val="Arial"/>
      <family val="2"/>
    </font>
    <font>
      <b/>
      <sz val="28"/>
      <name val="Arial"/>
      <family val="2"/>
    </font>
    <font>
      <sz val="24"/>
      <name val="Calibri"/>
      <family val="2"/>
      <scheme val="minor"/>
    </font>
    <font>
      <b/>
      <sz val="22"/>
      <color theme="1"/>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39997558519241921"/>
        <bgColor indexed="64"/>
      </patternFill>
    </fill>
  </fills>
  <borders count="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67">
    <xf numFmtId="0" fontId="0" fillId="0" borderId="0" xfId="0"/>
    <xf numFmtId="4" fontId="4" fillId="0" borderId="0" xfId="0" applyNumberFormat="1" applyFont="1" applyAlignment="1" applyProtection="1">
      <alignment horizontal="right"/>
      <protection locked="0"/>
    </xf>
    <xf numFmtId="3" fontId="4" fillId="0" borderId="0" xfId="0" applyNumberFormat="1" applyFont="1" applyAlignment="1" applyProtection="1">
      <alignment horizontal="center"/>
      <protection locked="0"/>
    </xf>
    <xf numFmtId="4" fontId="4" fillId="0" borderId="0" xfId="0" applyNumberFormat="1" applyFont="1" applyAlignment="1" applyProtection="1">
      <alignment horizontal="justify"/>
      <protection locked="0"/>
    </xf>
    <xf numFmtId="4" fontId="4" fillId="0" borderId="0" xfId="0" applyNumberFormat="1" applyFont="1" applyAlignment="1" applyProtection="1">
      <alignment horizontal="left"/>
      <protection locked="0"/>
    </xf>
    <xf numFmtId="4" fontId="4" fillId="0" borderId="0" xfId="0" applyNumberFormat="1" applyFont="1" applyAlignment="1" applyProtection="1">
      <alignment horizontal="center"/>
      <protection locked="0"/>
    </xf>
    <xf numFmtId="3" fontId="6" fillId="0" borderId="0" xfId="0" applyNumberFormat="1" applyFont="1" applyAlignment="1" applyProtection="1">
      <alignment horizontal="center"/>
      <protection locked="0"/>
    </xf>
    <xf numFmtId="3" fontId="4" fillId="0" borderId="0" xfId="0" applyNumberFormat="1" applyFont="1" applyBorder="1" applyAlignment="1" applyProtection="1">
      <alignment horizontal="center"/>
      <protection locked="0"/>
    </xf>
    <xf numFmtId="4" fontId="9" fillId="0" borderId="0" xfId="0" applyNumberFormat="1" applyFont="1" applyBorder="1" applyAlignment="1" applyProtection="1">
      <alignment horizontal="right"/>
      <protection locked="0"/>
    </xf>
    <xf numFmtId="4" fontId="9" fillId="0" borderId="0" xfId="0" applyNumberFormat="1" applyFont="1" applyAlignment="1" applyProtection="1">
      <alignment horizontal="left"/>
      <protection locked="0"/>
    </xf>
    <xf numFmtId="4" fontId="10" fillId="0" borderId="0" xfId="0" applyNumberFormat="1" applyFont="1" applyAlignment="1" applyProtection="1">
      <alignment horizontal="left"/>
      <protection locked="0"/>
    </xf>
    <xf numFmtId="4" fontId="10" fillId="0" borderId="0" xfId="0" applyNumberFormat="1" applyFont="1" applyBorder="1" applyAlignment="1" applyProtection="1">
      <alignment horizontal="right"/>
      <protection locked="0"/>
    </xf>
    <xf numFmtId="3" fontId="10" fillId="0" borderId="0" xfId="0" applyNumberFormat="1" applyFont="1" applyBorder="1" applyAlignment="1" applyProtection="1">
      <alignment horizontal="center"/>
      <protection locked="0"/>
    </xf>
    <xf numFmtId="3" fontId="11" fillId="0" borderId="0" xfId="0" applyNumberFormat="1" applyFont="1" applyBorder="1" applyAlignment="1" applyProtection="1">
      <alignment horizontal="center"/>
      <protection locked="0"/>
    </xf>
    <xf numFmtId="4" fontId="10" fillId="0" borderId="0" xfId="0" applyNumberFormat="1" applyFont="1" applyAlignment="1" applyProtection="1">
      <alignment horizontal="right"/>
      <protection locked="0"/>
    </xf>
    <xf numFmtId="3" fontId="10" fillId="0" borderId="0" xfId="0" applyNumberFormat="1" applyFont="1" applyAlignment="1" applyProtection="1">
      <alignment horizontal="center"/>
      <protection locked="0"/>
    </xf>
    <xf numFmtId="4" fontId="10" fillId="0" borderId="0" xfId="0" applyNumberFormat="1" applyFont="1" applyAlignment="1" applyProtection="1">
      <alignment horizontal="center"/>
      <protection locked="0"/>
    </xf>
    <xf numFmtId="4" fontId="12" fillId="0" borderId="0" xfId="0" applyNumberFormat="1" applyFont="1" applyBorder="1" applyAlignment="1" applyProtection="1">
      <alignment horizontal="left"/>
      <protection locked="0"/>
    </xf>
    <xf numFmtId="3" fontId="4" fillId="0" borderId="0" xfId="0" applyNumberFormat="1" applyFont="1" applyAlignment="1" applyProtection="1">
      <alignment horizontal="right"/>
      <protection locked="0"/>
    </xf>
    <xf numFmtId="4" fontId="12" fillId="0" borderId="0" xfId="0" applyNumberFormat="1" applyFont="1" applyAlignment="1" applyProtection="1">
      <alignment horizontal="left"/>
      <protection locked="0"/>
    </xf>
    <xf numFmtId="4" fontId="13" fillId="0" borderId="0" xfId="0" applyNumberFormat="1" applyFont="1" applyAlignment="1" applyProtection="1">
      <alignment horizontal="right"/>
      <protection locked="0"/>
    </xf>
    <xf numFmtId="3" fontId="14" fillId="0" borderId="0" xfId="0" applyNumberFormat="1" applyFont="1" applyAlignment="1" applyProtection="1">
      <alignment horizontal="left"/>
      <protection locked="0"/>
    </xf>
    <xf numFmtId="4" fontId="15" fillId="0" borderId="0" xfId="0" applyNumberFormat="1" applyFont="1" applyAlignment="1" applyProtection="1">
      <alignment horizontal="right"/>
      <protection locked="0"/>
    </xf>
    <xf numFmtId="4" fontId="16" fillId="0" borderId="0" xfId="0" applyNumberFormat="1" applyFont="1" applyAlignment="1" applyProtection="1">
      <alignment horizontal="center"/>
      <protection locked="0"/>
    </xf>
    <xf numFmtId="4" fontId="4" fillId="0" borderId="0" xfId="0" applyNumberFormat="1" applyFont="1" applyBorder="1" applyAlignment="1" applyProtection="1">
      <alignment horizontal="right"/>
      <protection locked="0"/>
    </xf>
    <xf numFmtId="4" fontId="4" fillId="0" borderId="0" xfId="0" applyNumberFormat="1" applyFont="1" applyBorder="1" applyAlignment="1" applyProtection="1">
      <alignment horizontal="justify"/>
      <protection locked="0"/>
    </xf>
    <xf numFmtId="4" fontId="12" fillId="0" borderId="0" xfId="0" applyNumberFormat="1" applyFont="1" applyAlignment="1" applyProtection="1">
      <alignment horizontal="center"/>
      <protection locked="0"/>
    </xf>
    <xf numFmtId="4" fontId="12" fillId="0" borderId="0" xfId="0" applyNumberFormat="1" applyFont="1" applyAlignment="1" applyProtection="1">
      <alignment horizontal="justify"/>
      <protection locked="0"/>
    </xf>
    <xf numFmtId="4" fontId="11" fillId="0" borderId="0" xfId="0" applyNumberFormat="1" applyFont="1" applyBorder="1" applyAlignment="1" applyProtection="1">
      <alignment horizontal="center"/>
      <protection locked="0"/>
    </xf>
    <xf numFmtId="4" fontId="17" fillId="0" borderId="0" xfId="0" applyNumberFormat="1" applyFont="1" applyAlignment="1" applyProtection="1">
      <alignment horizontal="right"/>
      <protection locked="0"/>
    </xf>
    <xf numFmtId="3" fontId="17" fillId="0" borderId="0" xfId="0" applyNumberFormat="1" applyFont="1" applyAlignment="1" applyProtection="1">
      <alignment horizontal="center"/>
      <protection locked="0"/>
    </xf>
    <xf numFmtId="4" fontId="17" fillId="0" borderId="0" xfId="0" applyNumberFormat="1" applyFont="1" applyAlignment="1" applyProtection="1">
      <alignment horizontal="center"/>
      <protection locked="0"/>
    </xf>
    <xf numFmtId="4" fontId="18" fillId="0" borderId="0" xfId="0" applyNumberFormat="1" applyFont="1" applyAlignment="1" applyProtection="1">
      <alignment horizontal="justify"/>
      <protection locked="0"/>
    </xf>
    <xf numFmtId="4" fontId="19" fillId="0" borderId="0" xfId="0" applyNumberFormat="1" applyFont="1" applyAlignment="1" applyProtection="1">
      <alignment horizontal="justify"/>
      <protection locked="0"/>
    </xf>
    <xf numFmtId="4" fontId="20" fillId="0" borderId="0" xfId="0" applyNumberFormat="1" applyFont="1" applyAlignment="1" applyProtection="1">
      <alignment horizontal="right"/>
      <protection locked="0"/>
    </xf>
    <xf numFmtId="4" fontId="19" fillId="0" borderId="0" xfId="0" applyNumberFormat="1" applyFont="1" applyAlignment="1" applyProtection="1">
      <alignment horizontal="right"/>
      <protection locked="0"/>
    </xf>
    <xf numFmtId="4" fontId="7" fillId="0" borderId="0" xfId="0" applyNumberFormat="1" applyFont="1" applyAlignment="1" applyProtection="1">
      <alignment horizontal="justify"/>
      <protection locked="0"/>
    </xf>
    <xf numFmtId="4" fontId="21" fillId="0" borderId="0" xfId="0" applyNumberFormat="1" applyFont="1" applyAlignment="1" applyProtection="1">
      <alignment horizontal="right"/>
      <protection locked="0"/>
    </xf>
    <xf numFmtId="3" fontId="4" fillId="0" borderId="0" xfId="0" applyNumberFormat="1" applyFont="1" applyAlignment="1" applyProtection="1">
      <alignment horizontal="left"/>
      <protection locked="0"/>
    </xf>
    <xf numFmtId="4" fontId="17" fillId="0" borderId="0" xfId="0" applyNumberFormat="1" applyFont="1" applyAlignment="1" applyProtection="1">
      <alignment horizontal="left"/>
      <protection locked="0"/>
    </xf>
    <xf numFmtId="4" fontId="4" fillId="0" borderId="0" xfId="0" applyNumberFormat="1" applyFont="1" applyAlignment="1" applyProtection="1">
      <alignment horizontal="left" vertical="top"/>
      <protection locked="0"/>
    </xf>
    <xf numFmtId="3" fontId="17" fillId="0" borderId="0" xfId="0" applyNumberFormat="1" applyFont="1" applyBorder="1" applyAlignment="1" applyProtection="1">
      <alignment horizontal="center"/>
      <protection locked="0"/>
    </xf>
    <xf numFmtId="4" fontId="22" fillId="0" borderId="0" xfId="0" applyNumberFormat="1" applyFont="1" applyBorder="1" applyAlignment="1" applyProtection="1">
      <alignment horizontal="justify"/>
      <protection locked="0"/>
    </xf>
    <xf numFmtId="3" fontId="22" fillId="0" borderId="0" xfId="0" applyNumberFormat="1" applyFont="1" applyBorder="1" applyAlignment="1" applyProtection="1">
      <alignment horizontal="center"/>
      <protection locked="0"/>
    </xf>
    <xf numFmtId="4" fontId="9" fillId="0" borderId="0" xfId="0" applyNumberFormat="1" applyFont="1" applyBorder="1" applyAlignment="1" applyProtection="1">
      <alignment horizontal="left"/>
      <protection locked="0"/>
    </xf>
    <xf numFmtId="4" fontId="9" fillId="0" borderId="0" xfId="0" applyNumberFormat="1" applyFont="1" applyAlignment="1" applyProtection="1">
      <alignment horizontal="right"/>
      <protection locked="0"/>
    </xf>
    <xf numFmtId="3" fontId="9" fillId="0" borderId="0" xfId="0" applyNumberFormat="1" applyFont="1" applyAlignment="1" applyProtection="1">
      <alignment horizontal="center"/>
      <protection locked="0"/>
    </xf>
    <xf numFmtId="4" fontId="9" fillId="0" borderId="0" xfId="0" applyNumberFormat="1" applyFont="1" applyAlignment="1" applyProtection="1">
      <alignment horizontal="center"/>
      <protection locked="0"/>
    </xf>
    <xf numFmtId="4" fontId="11" fillId="0" borderId="0" xfId="0" applyNumberFormat="1" applyFont="1" applyBorder="1" applyAlignment="1" applyProtection="1">
      <alignment horizontal="justify"/>
      <protection locked="0"/>
    </xf>
    <xf numFmtId="4" fontId="10" fillId="0" borderId="0" xfId="0" applyNumberFormat="1" applyFont="1" applyBorder="1" applyAlignment="1" applyProtection="1">
      <alignment horizontal="left"/>
      <protection locked="0"/>
    </xf>
    <xf numFmtId="4" fontId="13" fillId="0" borderId="0" xfId="0" applyNumberFormat="1" applyFont="1" applyAlignment="1" applyProtection="1">
      <alignment horizontal="left"/>
      <protection locked="0"/>
    </xf>
    <xf numFmtId="4" fontId="23" fillId="0" borderId="0" xfId="0" applyNumberFormat="1" applyFont="1" applyAlignment="1" applyProtection="1">
      <alignment horizontal="left"/>
      <protection locked="0"/>
    </xf>
    <xf numFmtId="4" fontId="24" fillId="0" borderId="0" xfId="0" applyNumberFormat="1" applyFont="1" applyAlignment="1" applyProtection="1">
      <alignment horizontal="center"/>
      <protection locked="0"/>
    </xf>
    <xf numFmtId="3" fontId="24" fillId="0" borderId="0" xfId="0" applyNumberFormat="1" applyFont="1" applyAlignment="1" applyProtection="1">
      <alignment horizontal="center"/>
      <protection locked="0"/>
    </xf>
    <xf numFmtId="4" fontId="17" fillId="0" borderId="0" xfId="0" applyNumberFormat="1" applyFont="1" applyBorder="1" applyAlignment="1" applyProtection="1">
      <alignment horizontal="center"/>
      <protection locked="0"/>
    </xf>
    <xf numFmtId="4" fontId="15" fillId="0" borderId="0" xfId="0" applyNumberFormat="1" applyFont="1" applyBorder="1" applyAlignment="1" applyProtection="1">
      <alignment horizontal="right"/>
      <protection locked="0"/>
    </xf>
    <xf numFmtId="4" fontId="13" fillId="0" borderId="0" xfId="0" applyNumberFormat="1" applyFont="1" applyBorder="1" applyAlignment="1" applyProtection="1">
      <alignment horizontal="right"/>
      <protection locked="0"/>
    </xf>
    <xf numFmtId="3" fontId="13" fillId="0" borderId="0" xfId="0" applyNumberFormat="1" applyFont="1" applyAlignment="1" applyProtection="1">
      <alignment horizontal="center"/>
      <protection locked="0"/>
    </xf>
    <xf numFmtId="4" fontId="13" fillId="0" borderId="0" xfId="0" applyNumberFormat="1" applyFont="1" applyFill="1" applyAlignment="1" applyProtection="1">
      <alignment horizontal="right"/>
      <protection locked="0"/>
    </xf>
    <xf numFmtId="4" fontId="12" fillId="0" borderId="0" xfId="0" applyNumberFormat="1" applyFont="1" applyFill="1" applyAlignment="1" applyProtection="1">
      <alignment horizontal="justify"/>
      <protection locked="0"/>
    </xf>
    <xf numFmtId="4" fontId="4" fillId="0" borderId="0" xfId="0" applyNumberFormat="1" applyFont="1" applyFill="1" applyAlignment="1" applyProtection="1">
      <alignment horizontal="left"/>
      <protection locked="0"/>
    </xf>
    <xf numFmtId="4" fontId="4" fillId="0" borderId="0" xfId="0" applyNumberFormat="1" applyFont="1" applyFill="1" applyAlignment="1" applyProtection="1">
      <alignment horizontal="right"/>
      <protection locked="0"/>
    </xf>
    <xf numFmtId="3" fontId="6" fillId="0" borderId="0" xfId="0" applyNumberFormat="1" applyFont="1" applyAlignment="1" applyProtection="1">
      <alignment horizontal="left"/>
      <protection locked="0"/>
    </xf>
    <xf numFmtId="4" fontId="17" fillId="0" borderId="0" xfId="0" applyNumberFormat="1" applyFont="1" applyAlignment="1" applyProtection="1">
      <alignment horizontal="justify"/>
      <protection locked="0"/>
    </xf>
    <xf numFmtId="4" fontId="11" fillId="0" borderId="0" xfId="0" applyNumberFormat="1" applyFont="1" applyBorder="1" applyAlignment="1" applyProtection="1">
      <alignment horizontal="right"/>
      <protection locked="0"/>
    </xf>
    <xf numFmtId="4" fontId="25" fillId="0" borderId="0" xfId="0" applyNumberFormat="1" applyFont="1" applyAlignment="1" applyProtection="1">
      <alignment horizontal="left"/>
      <protection locked="0"/>
    </xf>
    <xf numFmtId="4" fontId="26" fillId="0" borderId="0" xfId="0" applyNumberFormat="1" applyFont="1" applyAlignment="1" applyProtection="1">
      <alignment horizontal="left"/>
      <protection locked="0"/>
    </xf>
    <xf numFmtId="4" fontId="19" fillId="3" borderId="0" xfId="0" applyNumberFormat="1" applyFont="1" applyFill="1" applyAlignment="1" applyProtection="1">
      <alignment horizontal="justify"/>
      <protection locked="0"/>
    </xf>
    <xf numFmtId="4" fontId="5" fillId="3" borderId="0" xfId="0" applyNumberFormat="1" applyFont="1" applyFill="1" applyAlignment="1" applyProtection="1">
      <alignment horizontal="left"/>
      <protection locked="0"/>
    </xf>
    <xf numFmtId="4" fontId="4" fillId="3" borderId="0" xfId="0" applyNumberFormat="1" applyFont="1" applyFill="1" applyAlignment="1" applyProtection="1">
      <alignment horizontal="justify"/>
      <protection locked="0"/>
    </xf>
    <xf numFmtId="3" fontId="4" fillId="0" borderId="0" xfId="0" applyNumberFormat="1" applyFont="1" applyFill="1" applyAlignment="1" applyProtection="1">
      <alignment horizontal="center"/>
      <protection locked="0"/>
    </xf>
    <xf numFmtId="4" fontId="4" fillId="0" borderId="0" xfId="0" applyNumberFormat="1" applyFont="1" applyFill="1" applyAlignment="1" applyProtection="1">
      <alignment horizontal="center"/>
      <protection locked="0"/>
    </xf>
    <xf numFmtId="165" fontId="4" fillId="3" borderId="0" xfId="0" applyNumberFormat="1" applyFont="1" applyFill="1" applyAlignment="1" applyProtection="1">
      <alignment horizontal="right"/>
      <protection locked="0"/>
    </xf>
    <xf numFmtId="4" fontId="28" fillId="4" borderId="0" xfId="0" applyNumberFormat="1" applyFont="1" applyFill="1" applyBorder="1" applyAlignment="1" applyProtection="1">
      <alignment horizontal="center"/>
      <protection locked="0"/>
    </xf>
    <xf numFmtId="4" fontId="28" fillId="4" borderId="0" xfId="0" applyNumberFormat="1" applyFont="1" applyFill="1" applyAlignment="1" applyProtection="1">
      <alignment horizontal="right"/>
      <protection locked="0"/>
    </xf>
    <xf numFmtId="4" fontId="4" fillId="4" borderId="0" xfId="0" applyNumberFormat="1" applyFont="1" applyFill="1" applyAlignment="1" applyProtection="1">
      <alignment horizontal="right"/>
      <protection locked="0"/>
    </xf>
    <xf numFmtId="4" fontId="8" fillId="4" borderId="0" xfId="0" applyNumberFormat="1" applyFont="1" applyFill="1" applyBorder="1" applyAlignment="1" applyProtection="1">
      <alignment horizontal="left"/>
      <protection locked="0"/>
    </xf>
    <xf numFmtId="4" fontId="7" fillId="4" borderId="0" xfId="0" applyNumberFormat="1" applyFont="1" applyFill="1" applyAlignment="1" applyProtection="1">
      <alignment horizontal="left"/>
      <protection locked="0"/>
    </xf>
    <xf numFmtId="4" fontId="12" fillId="4" borderId="0" xfId="0" applyNumberFormat="1" applyFont="1" applyFill="1" applyBorder="1" applyAlignment="1" applyProtection="1">
      <alignment horizontal="left"/>
      <protection locked="0"/>
    </xf>
    <xf numFmtId="4" fontId="4" fillId="4" borderId="0" xfId="0" applyNumberFormat="1" applyFont="1" applyFill="1" applyAlignment="1" applyProtection="1">
      <alignment horizontal="justify"/>
      <protection locked="0"/>
    </xf>
    <xf numFmtId="4" fontId="12" fillId="4" borderId="0" xfId="0" applyNumberFormat="1" applyFont="1" applyFill="1" applyAlignment="1" applyProtection="1">
      <alignment horizontal="left"/>
      <protection locked="0"/>
    </xf>
    <xf numFmtId="4" fontId="4" fillId="4" borderId="0" xfId="0" applyNumberFormat="1" applyFont="1" applyFill="1" applyAlignment="1" applyProtection="1">
      <alignment horizontal="left"/>
      <protection locked="0"/>
    </xf>
    <xf numFmtId="4" fontId="30" fillId="3" borderId="0" xfId="0" applyNumberFormat="1" applyFont="1" applyFill="1" applyAlignment="1" applyProtection="1">
      <alignment horizontal="justify"/>
      <protection locked="0"/>
    </xf>
    <xf numFmtId="4" fontId="31" fillId="0" borderId="0" xfId="0" applyNumberFormat="1" applyFont="1" applyBorder="1" applyAlignment="1" applyProtection="1">
      <alignment horizontal="justify"/>
      <protection locked="0"/>
    </xf>
    <xf numFmtId="4" fontId="27" fillId="2" borderId="0" xfId="0" applyNumberFormat="1" applyFont="1" applyFill="1" applyAlignment="1" applyProtection="1">
      <alignment horizontal="justify"/>
      <protection locked="0"/>
    </xf>
    <xf numFmtId="4" fontId="35" fillId="0" borderId="0" xfId="0" applyNumberFormat="1" applyFont="1" applyBorder="1" applyAlignment="1" applyProtection="1">
      <alignment horizontal="justify"/>
      <protection locked="0"/>
    </xf>
    <xf numFmtId="4" fontId="36" fillId="0" borderId="0" xfId="0" applyNumberFormat="1" applyFont="1" applyAlignment="1" applyProtection="1">
      <alignment horizontal="justify"/>
      <protection locked="0"/>
    </xf>
    <xf numFmtId="4" fontId="36" fillId="0" borderId="0" xfId="0" applyNumberFormat="1" applyFont="1" applyAlignment="1" applyProtection="1">
      <alignment horizontal="left"/>
      <protection locked="0"/>
    </xf>
    <xf numFmtId="4" fontId="37" fillId="0" borderId="0" xfId="0" applyNumberFormat="1" applyFont="1" applyAlignment="1" applyProtection="1">
      <alignment horizontal="justify"/>
      <protection locked="0"/>
    </xf>
    <xf numFmtId="4" fontId="37" fillId="0" borderId="3" xfId="0" applyNumberFormat="1" applyFont="1" applyBorder="1" applyAlignment="1" applyProtection="1">
      <alignment horizontal="center"/>
      <protection locked="0"/>
    </xf>
    <xf numFmtId="3" fontId="35" fillId="0" borderId="3" xfId="0" applyNumberFormat="1" applyFont="1" applyBorder="1" applyAlignment="1" applyProtection="1">
      <alignment horizontal="left"/>
      <protection locked="0"/>
    </xf>
    <xf numFmtId="4" fontId="37" fillId="0" borderId="3" xfId="0" applyNumberFormat="1" applyFont="1" applyBorder="1" applyAlignment="1" applyProtection="1">
      <alignment horizontal="justify"/>
      <protection locked="0"/>
    </xf>
    <xf numFmtId="4" fontId="37" fillId="0" borderId="0" xfId="0" applyNumberFormat="1" applyFont="1" applyBorder="1" applyAlignment="1" applyProtection="1">
      <alignment horizontal="justify"/>
      <protection locked="0"/>
    </xf>
    <xf numFmtId="3" fontId="35" fillId="0" borderId="0" xfId="0" applyNumberFormat="1" applyFont="1" applyAlignment="1" applyProtection="1">
      <alignment horizontal="left"/>
      <protection locked="0"/>
    </xf>
    <xf numFmtId="4" fontId="38" fillId="0" borderId="0" xfId="0" applyNumberFormat="1" applyFont="1" applyAlignment="1" applyProtection="1">
      <alignment horizontal="center"/>
      <protection locked="0"/>
    </xf>
    <xf numFmtId="4" fontId="39" fillId="0" borderId="3" xfId="0" applyNumberFormat="1" applyFont="1" applyBorder="1" applyAlignment="1" applyProtection="1">
      <alignment horizontal="center"/>
      <protection locked="0"/>
    </xf>
    <xf numFmtId="3" fontId="35" fillId="0" borderId="5" xfId="0" applyNumberFormat="1" applyFont="1" applyBorder="1" applyAlignment="1" applyProtection="1">
      <alignment horizontal="left"/>
      <protection locked="0"/>
    </xf>
    <xf numFmtId="4" fontId="38" fillId="0" borderId="0" xfId="0" applyNumberFormat="1" applyFont="1" applyAlignment="1" applyProtection="1">
      <alignment horizontal="justify"/>
      <protection locked="0"/>
    </xf>
    <xf numFmtId="3" fontId="35" fillId="0" borderId="0" xfId="0" applyNumberFormat="1" applyFont="1" applyBorder="1" applyAlignment="1" applyProtection="1">
      <alignment horizontal="right"/>
      <protection locked="0"/>
    </xf>
    <xf numFmtId="3" fontId="40" fillId="0" borderId="0" xfId="0" applyNumberFormat="1" applyFont="1" applyBorder="1" applyAlignment="1" applyProtection="1">
      <alignment horizontal="right"/>
      <protection locked="0"/>
    </xf>
    <xf numFmtId="4" fontId="35" fillId="0" borderId="0" xfId="0" applyNumberFormat="1" applyFont="1" applyBorder="1" applyAlignment="1" applyProtection="1">
      <alignment horizontal="right"/>
      <protection locked="0"/>
    </xf>
    <xf numFmtId="4" fontId="41" fillId="0" borderId="0" xfId="0" quotePrefix="1" applyNumberFormat="1" applyFont="1" applyBorder="1" applyAlignment="1" applyProtection="1">
      <alignment horizontal="right"/>
      <protection locked="0"/>
    </xf>
    <xf numFmtId="164" fontId="36" fillId="0" borderId="0" xfId="1" applyNumberFormat="1" applyFont="1" applyAlignment="1" applyProtection="1">
      <alignment horizontal="right"/>
      <protection locked="0"/>
    </xf>
    <xf numFmtId="164" fontId="36" fillId="0" borderId="0" xfId="0" applyNumberFormat="1" applyFont="1" applyAlignment="1" applyProtection="1">
      <alignment horizontal="right"/>
      <protection locked="0"/>
    </xf>
    <xf numFmtId="164" fontId="42" fillId="0" borderId="0" xfId="1" applyNumberFormat="1" applyFont="1" applyAlignment="1" applyProtection="1">
      <alignment horizontal="right"/>
      <protection locked="0"/>
    </xf>
    <xf numFmtId="164" fontId="43" fillId="0" borderId="4" xfId="1" applyNumberFormat="1" applyFont="1" applyBorder="1" applyAlignment="1" applyProtection="1">
      <alignment horizontal="right"/>
      <protection locked="0"/>
    </xf>
    <xf numFmtId="164" fontId="35" fillId="0" borderId="4" xfId="1" applyNumberFormat="1" applyFont="1" applyBorder="1" applyAlignment="1" applyProtection="1">
      <alignment horizontal="right"/>
      <protection locked="0"/>
    </xf>
    <xf numFmtId="164" fontId="36" fillId="0" borderId="6" xfId="0" applyNumberFormat="1" applyFont="1" applyBorder="1" applyAlignment="1" applyProtection="1">
      <alignment horizontal="right"/>
      <protection locked="0"/>
    </xf>
    <xf numFmtId="164" fontId="37" fillId="0" borderId="0" xfId="1" applyNumberFormat="1" applyFont="1" applyBorder="1" applyAlignment="1" applyProtection="1">
      <alignment horizontal="right"/>
      <protection locked="0"/>
    </xf>
    <xf numFmtId="164" fontId="37" fillId="0" borderId="0" xfId="1" applyNumberFormat="1" applyFont="1" applyAlignment="1" applyProtection="1">
      <alignment horizontal="right"/>
      <protection locked="0"/>
    </xf>
    <xf numFmtId="44" fontId="35" fillId="0" borderId="0" xfId="1" applyFont="1" applyAlignment="1" applyProtection="1">
      <alignment horizontal="left"/>
      <protection locked="0"/>
    </xf>
    <xf numFmtId="164" fontId="42" fillId="0" borderId="0" xfId="1" applyNumberFormat="1" applyFont="1" applyFill="1" applyAlignment="1" applyProtection="1">
      <alignment horizontal="right"/>
      <protection locked="0"/>
    </xf>
    <xf numFmtId="164" fontId="37" fillId="0" borderId="2" xfId="1" applyNumberFormat="1" applyFont="1" applyBorder="1" applyAlignment="1" applyProtection="1">
      <alignment horizontal="right"/>
      <protection locked="0"/>
    </xf>
    <xf numFmtId="164" fontId="37" fillId="0" borderId="4" xfId="1" applyNumberFormat="1" applyFont="1" applyBorder="1" applyAlignment="1" applyProtection="1">
      <alignment horizontal="right"/>
      <protection locked="0"/>
    </xf>
    <xf numFmtId="44" fontId="35" fillId="0" borderId="4" xfId="1" applyFont="1" applyBorder="1" applyAlignment="1" applyProtection="1">
      <alignment horizontal="left"/>
      <protection locked="0"/>
    </xf>
    <xf numFmtId="44" fontId="35" fillId="0" borderId="6" xfId="1" applyFont="1" applyBorder="1" applyAlignment="1" applyProtection="1">
      <alignment horizontal="left"/>
      <protection locked="0"/>
    </xf>
    <xf numFmtId="4" fontId="37" fillId="0" borderId="0" xfId="0" applyNumberFormat="1" applyFont="1" applyAlignment="1" applyProtection="1">
      <alignment horizontal="right"/>
      <protection locked="0"/>
    </xf>
    <xf numFmtId="4" fontId="44" fillId="4" borderId="0" xfId="0" applyNumberFormat="1" applyFont="1" applyFill="1" applyAlignment="1" applyProtection="1">
      <alignment horizontal="right"/>
      <protection locked="0"/>
    </xf>
    <xf numFmtId="166" fontId="44" fillId="4" borderId="7" xfId="0" applyNumberFormat="1" applyFont="1" applyFill="1" applyBorder="1" applyAlignment="1" applyProtection="1">
      <alignment horizontal="right"/>
      <protection locked="0"/>
    </xf>
    <xf numFmtId="4" fontId="45" fillId="0" borderId="1" xfId="0" applyNumberFormat="1" applyFont="1" applyBorder="1" applyAlignment="1" applyProtection="1">
      <alignment horizontal="center"/>
      <protection locked="0"/>
    </xf>
    <xf numFmtId="4" fontId="5" fillId="5" borderId="0" xfId="0" applyNumberFormat="1" applyFont="1" applyFill="1" applyAlignment="1" applyProtection="1">
      <alignment horizontal="center"/>
      <protection locked="0"/>
    </xf>
    <xf numFmtId="4" fontId="47" fillId="5" borderId="0" xfId="0" applyNumberFormat="1" applyFont="1" applyFill="1" applyAlignment="1" applyProtection="1">
      <alignment horizontal="center"/>
      <protection locked="0"/>
    </xf>
    <xf numFmtId="4" fontId="5" fillId="6" borderId="0" xfId="0" applyNumberFormat="1" applyFont="1" applyFill="1" applyAlignment="1" applyProtection="1">
      <alignment horizontal="left"/>
      <protection locked="0"/>
    </xf>
    <xf numFmtId="3" fontId="4" fillId="6" borderId="0" xfId="0" applyNumberFormat="1" applyFont="1" applyFill="1" applyAlignment="1" applyProtection="1">
      <alignment horizontal="center"/>
      <protection locked="0"/>
    </xf>
    <xf numFmtId="4" fontId="4" fillId="6" borderId="0" xfId="0" applyNumberFormat="1" applyFont="1" applyFill="1" applyAlignment="1" applyProtection="1">
      <alignment horizontal="center"/>
      <protection locked="0"/>
    </xf>
    <xf numFmtId="0" fontId="49" fillId="6" borderId="0" xfId="0" applyFont="1" applyFill="1" applyAlignment="1">
      <alignment vertical="center"/>
    </xf>
    <xf numFmtId="4" fontId="36" fillId="6" borderId="0" xfId="0" applyNumberFormat="1" applyFont="1" applyFill="1" applyAlignment="1" applyProtection="1">
      <alignment horizontal="left"/>
      <protection locked="0"/>
    </xf>
    <xf numFmtId="4" fontId="36" fillId="0" borderId="3" xfId="0" applyNumberFormat="1" applyFont="1" applyBorder="1" applyAlignment="1" applyProtection="1">
      <alignment horizontal="justify"/>
      <protection locked="0"/>
    </xf>
    <xf numFmtId="0" fontId="51" fillId="6" borderId="0" xfId="2" applyFont="1" applyFill="1" applyAlignment="1" applyProtection="1">
      <alignment vertical="center"/>
    </xf>
    <xf numFmtId="4" fontId="55" fillId="3" borderId="0" xfId="0" applyNumberFormat="1" applyFont="1" applyFill="1" applyAlignment="1" applyProtection="1">
      <alignment horizontal="justify"/>
      <protection locked="0"/>
    </xf>
    <xf numFmtId="4" fontId="56" fillId="3" borderId="0" xfId="0" applyNumberFormat="1" applyFont="1" applyFill="1" applyAlignment="1" applyProtection="1">
      <alignment horizontal="justify"/>
      <protection locked="0"/>
    </xf>
    <xf numFmtId="4" fontId="29" fillId="3" borderId="0" xfId="0" applyNumberFormat="1" applyFont="1" applyFill="1" applyAlignment="1" applyProtection="1">
      <alignment horizontal="left"/>
      <protection locked="0"/>
    </xf>
    <xf numFmtId="4" fontId="46" fillId="3" borderId="0" xfId="2" applyNumberFormat="1" applyFont="1" applyFill="1" applyAlignment="1" applyProtection="1">
      <alignment horizontal="center"/>
      <protection locked="0"/>
    </xf>
    <xf numFmtId="0" fontId="57" fillId="3" borderId="0" xfId="0" applyFont="1" applyFill="1" applyAlignment="1">
      <alignment horizontal="right"/>
    </xf>
    <xf numFmtId="4" fontId="61" fillId="3" borderId="0" xfId="2" applyNumberFormat="1" applyFont="1" applyFill="1" applyAlignment="1" applyProtection="1">
      <alignment horizontal="center"/>
      <protection locked="0"/>
    </xf>
    <xf numFmtId="4" fontId="54" fillId="7" borderId="0" xfId="0" applyNumberFormat="1" applyFont="1" applyFill="1" applyBorder="1" applyAlignment="1" applyProtection="1">
      <alignment horizontal="left"/>
      <protection locked="0"/>
    </xf>
    <xf numFmtId="3" fontId="48" fillId="7" borderId="0" xfId="0" applyNumberFormat="1" applyFont="1" applyFill="1" applyBorder="1" applyAlignment="1" applyProtection="1">
      <alignment horizontal="center"/>
      <protection locked="0"/>
    </xf>
    <xf numFmtId="4" fontId="48" fillId="7" borderId="0" xfId="0" applyNumberFormat="1" applyFont="1" applyFill="1" applyBorder="1" applyAlignment="1" applyProtection="1">
      <alignment horizontal="center"/>
      <protection locked="0"/>
    </xf>
    <xf numFmtId="4" fontId="49" fillId="7" borderId="0" xfId="0" applyNumberFormat="1" applyFont="1" applyFill="1" applyBorder="1" applyAlignment="1" applyProtection="1">
      <alignment horizontal="center"/>
      <protection locked="0"/>
    </xf>
    <xf numFmtId="4" fontId="49" fillId="7" borderId="0" xfId="0" applyNumberFormat="1" applyFont="1" applyFill="1" applyAlignment="1" applyProtection="1">
      <alignment horizontal="center"/>
      <protection locked="0"/>
    </xf>
    <xf numFmtId="4" fontId="4" fillId="7" borderId="0" xfId="0" applyNumberFormat="1" applyFont="1" applyFill="1" applyAlignment="1" applyProtection="1">
      <alignment horizontal="center"/>
      <protection locked="0"/>
    </xf>
    <xf numFmtId="4" fontId="50" fillId="7" borderId="0" xfId="0" applyNumberFormat="1" applyFont="1" applyFill="1" applyBorder="1" applyAlignment="1" applyProtection="1">
      <alignment horizontal="left"/>
      <protection locked="0"/>
    </xf>
    <xf numFmtId="4" fontId="51" fillId="7" borderId="0" xfId="2" applyNumberFormat="1" applyFont="1" applyFill="1" applyBorder="1" applyAlignment="1" applyProtection="1">
      <alignment horizontal="left"/>
      <protection locked="0"/>
    </xf>
    <xf numFmtId="3" fontId="51" fillId="7" borderId="0" xfId="2" applyNumberFormat="1" applyFont="1" applyFill="1" applyBorder="1" applyAlignment="1" applyProtection="1">
      <alignment horizontal="center"/>
      <protection locked="0"/>
    </xf>
    <xf numFmtId="4" fontId="51" fillId="7" borderId="0" xfId="2" applyNumberFormat="1" applyFont="1" applyFill="1" applyBorder="1" applyAlignment="1" applyProtection="1">
      <alignment horizontal="center"/>
      <protection locked="0"/>
    </xf>
    <xf numFmtId="4" fontId="10" fillId="7" borderId="0" xfId="0" applyNumberFormat="1" applyFont="1" applyFill="1" applyAlignment="1" applyProtection="1">
      <alignment horizontal="right"/>
      <protection locked="0"/>
    </xf>
    <xf numFmtId="3" fontId="10" fillId="7" borderId="0" xfId="0" applyNumberFormat="1" applyFont="1" applyFill="1" applyAlignment="1" applyProtection="1">
      <alignment horizontal="center"/>
      <protection locked="0"/>
    </xf>
    <xf numFmtId="4" fontId="10" fillId="7" borderId="0" xfId="0" applyNumberFormat="1" applyFont="1" applyFill="1" applyAlignment="1" applyProtection="1">
      <alignment horizontal="center"/>
      <protection locked="0"/>
    </xf>
    <xf numFmtId="0" fontId="51" fillId="7" borderId="0" xfId="2" applyFont="1" applyFill="1" applyAlignment="1" applyProtection="1"/>
    <xf numFmtId="3" fontId="4" fillId="7" borderId="0" xfId="0" applyNumberFormat="1" applyFont="1" applyFill="1" applyAlignment="1" applyProtection="1">
      <alignment horizontal="center"/>
      <protection locked="0"/>
    </xf>
    <xf numFmtId="0" fontId="51" fillId="6" borderId="0" xfId="2" applyFont="1" applyFill="1" applyAlignment="1" applyProtection="1"/>
    <xf numFmtId="3" fontId="3" fillId="6" borderId="0" xfId="2" applyNumberFormat="1" applyFill="1" applyAlignment="1" applyProtection="1">
      <alignment horizontal="right"/>
      <protection locked="0"/>
    </xf>
    <xf numFmtId="4" fontId="51" fillId="6" borderId="0" xfId="2" applyNumberFormat="1" applyFont="1" applyFill="1" applyAlignment="1" applyProtection="1">
      <alignment horizontal="left"/>
      <protection locked="0"/>
    </xf>
    <xf numFmtId="4" fontId="51" fillId="6" borderId="0" xfId="2" applyNumberFormat="1" applyFont="1" applyFill="1" applyAlignment="1" applyProtection="1">
      <alignment horizontal="center"/>
      <protection locked="0"/>
    </xf>
    <xf numFmtId="4" fontId="59" fillId="6" borderId="0" xfId="2" applyNumberFormat="1" applyFont="1" applyFill="1" applyAlignment="1" applyProtection="1">
      <alignment horizontal="center"/>
      <protection locked="0"/>
    </xf>
    <xf numFmtId="0" fontId="0" fillId="6" borderId="0" xfId="0" applyFill="1"/>
    <xf numFmtId="4" fontId="62" fillId="6" borderId="0" xfId="2" applyNumberFormat="1" applyFont="1" applyFill="1" applyAlignment="1" applyProtection="1">
      <alignment horizontal="left"/>
      <protection locked="0"/>
    </xf>
    <xf numFmtId="3" fontId="51" fillId="6" borderId="0" xfId="2" applyNumberFormat="1" applyFont="1" applyFill="1" applyAlignment="1" applyProtection="1">
      <alignment horizontal="center"/>
      <protection locked="0"/>
    </xf>
    <xf numFmtId="4" fontId="4" fillId="6" borderId="0" xfId="0" applyNumberFormat="1" applyFont="1" applyFill="1" applyAlignment="1" applyProtection="1">
      <alignment horizontal="right"/>
      <protection locked="0"/>
    </xf>
    <xf numFmtId="0" fontId="65" fillId="0" borderId="0" xfId="0" applyFont="1" applyAlignment="1">
      <alignment vertical="center"/>
    </xf>
    <xf numFmtId="4" fontId="67" fillId="0" borderId="5" xfId="0" applyNumberFormat="1" applyFont="1" applyBorder="1" applyAlignment="1" applyProtection="1">
      <alignment horizontal="justify"/>
      <protection locked="0"/>
    </xf>
    <xf numFmtId="3" fontId="47" fillId="0" borderId="0" xfId="0" applyNumberFormat="1" applyFont="1" applyAlignment="1" applyProtection="1">
      <alignment horizontal="center" vertical="center"/>
      <protection locked="0"/>
    </xf>
    <xf numFmtId="3" fontId="4" fillId="0" borderId="0" xfId="0" applyNumberFormat="1" applyFont="1" applyAlignment="1" applyProtection="1">
      <alignment horizontal="center" vertical="center"/>
      <protection locked="0"/>
    </xf>
    <xf numFmtId="0" fontId="66" fillId="6" borderId="0" xfId="0" applyFont="1" applyFill="1" applyAlignment="1">
      <alignment horizontal="center" vertical="center" wrapText="1"/>
    </xf>
    <xf numFmtId="3" fontId="35" fillId="0" borderId="1" xfId="0" applyNumberFormat="1" applyFont="1" applyFill="1" applyBorder="1" applyAlignment="1" applyProtection="1">
      <alignment horizontal="left"/>
      <protection locked="0"/>
    </xf>
    <xf numFmtId="164" fontId="35" fillId="0" borderId="2" xfId="1" applyNumberFormat="1" applyFont="1" applyFill="1" applyBorder="1" applyAlignment="1" applyProtection="1">
      <alignment horizontal="right"/>
      <protection locked="0"/>
    </xf>
    <xf numFmtId="164" fontId="36" fillId="0" borderId="4" xfId="0" applyNumberFormat="1" applyFont="1" applyFill="1" applyBorder="1" applyAlignment="1" applyProtection="1">
      <alignment horizontal="right"/>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3.xml"/><Relationship Id="rId3" Type="http://schemas.openxmlformats.org/officeDocument/2006/relationships/chartsheet" Target="chartsheets/sheet3.xml"/><Relationship Id="rId7" Type="http://schemas.openxmlformats.org/officeDocument/2006/relationships/worksheet" Target="worksheets/sheet2.xml"/><Relationship Id="rId12" Type="http://schemas.openxmlformats.org/officeDocument/2006/relationships/calcChain" Target="calcChain.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chartsheet" Target="chartsheets/sheet5.xml"/><Relationship Id="rId10" Type="http://schemas.openxmlformats.org/officeDocument/2006/relationships/styles" Target="styles.xml"/><Relationship Id="rId4" Type="http://schemas.openxmlformats.org/officeDocument/2006/relationships/chartsheet" Target="chart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Sheet1!$A$31:$B$31</c:f>
              <c:strCache>
                <c:ptCount val="2"/>
                <c:pt idx="0">
                  <c:v>STEP 1</c:v>
                </c:pt>
                <c:pt idx="1">
                  <c:v>Enter total cost of vehicle in Yen (FOB)</c:v>
                </c:pt>
              </c:strCache>
            </c:strRef>
          </c:tx>
          <c:invertIfNegative val="0"/>
          <c:val>
            <c:numRef>
              <c:f>Sheet1!$C$31</c:f>
              <c:numCache>
                <c:formatCode>#,##0</c:formatCode>
                <c:ptCount val="1"/>
                <c:pt idx="0">
                  <c:v>1750000</c:v>
                </c:pt>
              </c:numCache>
            </c:numRef>
          </c:val>
        </c:ser>
        <c:dLbls>
          <c:showLegendKey val="0"/>
          <c:showVal val="0"/>
          <c:showCatName val="0"/>
          <c:showSerName val="0"/>
          <c:showPercent val="0"/>
          <c:showBubbleSize val="0"/>
        </c:dLbls>
        <c:gapWidth val="150"/>
        <c:axId val="304878448"/>
        <c:axId val="304874136"/>
      </c:barChart>
      <c:catAx>
        <c:axId val="304878448"/>
        <c:scaling>
          <c:orientation val="minMax"/>
        </c:scaling>
        <c:delete val="0"/>
        <c:axPos val="b"/>
        <c:majorTickMark val="out"/>
        <c:minorTickMark val="none"/>
        <c:tickLblPos val="nextTo"/>
        <c:crossAx val="304874136"/>
        <c:crosses val="autoZero"/>
        <c:auto val="1"/>
        <c:lblAlgn val="ctr"/>
        <c:lblOffset val="100"/>
        <c:noMultiLvlLbl val="0"/>
      </c:catAx>
      <c:valAx>
        <c:axId val="304874136"/>
        <c:scaling>
          <c:orientation val="minMax"/>
        </c:scaling>
        <c:delete val="0"/>
        <c:axPos val="l"/>
        <c:majorGridlines/>
        <c:numFmt formatCode="#,##0" sourceLinked="1"/>
        <c:majorTickMark val="out"/>
        <c:minorTickMark val="none"/>
        <c:tickLblPos val="nextTo"/>
        <c:crossAx val="304878448"/>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Sheet1!$A$31:$B$31</c:f>
              <c:strCache>
                <c:ptCount val="2"/>
                <c:pt idx="0">
                  <c:v>STEP 1</c:v>
                </c:pt>
                <c:pt idx="1">
                  <c:v>Enter total cost of vehicle in Yen (FOB)</c:v>
                </c:pt>
              </c:strCache>
            </c:strRef>
          </c:tx>
          <c:invertIfNegative val="0"/>
          <c:val>
            <c:numRef>
              <c:f>Sheet1!$C$31</c:f>
              <c:numCache>
                <c:formatCode>#,##0</c:formatCode>
                <c:ptCount val="1"/>
                <c:pt idx="0">
                  <c:v>1750000</c:v>
                </c:pt>
              </c:numCache>
            </c:numRef>
          </c:val>
        </c:ser>
        <c:dLbls>
          <c:showLegendKey val="0"/>
          <c:showVal val="0"/>
          <c:showCatName val="0"/>
          <c:showSerName val="0"/>
          <c:showPercent val="0"/>
          <c:showBubbleSize val="0"/>
        </c:dLbls>
        <c:gapWidth val="150"/>
        <c:axId val="304877664"/>
        <c:axId val="304879624"/>
      </c:barChart>
      <c:catAx>
        <c:axId val="304877664"/>
        <c:scaling>
          <c:orientation val="minMax"/>
        </c:scaling>
        <c:delete val="0"/>
        <c:axPos val="b"/>
        <c:majorTickMark val="out"/>
        <c:minorTickMark val="none"/>
        <c:tickLblPos val="nextTo"/>
        <c:crossAx val="304879624"/>
        <c:crosses val="autoZero"/>
        <c:auto val="1"/>
        <c:lblAlgn val="ctr"/>
        <c:lblOffset val="100"/>
        <c:noMultiLvlLbl val="0"/>
      </c:catAx>
      <c:valAx>
        <c:axId val="304879624"/>
        <c:scaling>
          <c:orientation val="minMax"/>
        </c:scaling>
        <c:delete val="0"/>
        <c:axPos val="l"/>
        <c:majorGridlines/>
        <c:numFmt formatCode="#,##0" sourceLinked="1"/>
        <c:majorTickMark val="out"/>
        <c:minorTickMark val="none"/>
        <c:tickLblPos val="nextTo"/>
        <c:crossAx val="304877664"/>
        <c:crosses val="autoZero"/>
        <c:crossBetween val="between"/>
      </c:valAx>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Sheet1!$A$31:$B$31</c:f>
              <c:strCache>
                <c:ptCount val="2"/>
                <c:pt idx="0">
                  <c:v>STEP 1</c:v>
                </c:pt>
                <c:pt idx="1">
                  <c:v>Enter total cost of vehicle in Yen (FOB)</c:v>
                </c:pt>
              </c:strCache>
            </c:strRef>
          </c:tx>
          <c:invertIfNegative val="0"/>
          <c:val>
            <c:numRef>
              <c:f>Sheet1!$C$31</c:f>
              <c:numCache>
                <c:formatCode>#,##0</c:formatCode>
                <c:ptCount val="1"/>
                <c:pt idx="0">
                  <c:v>1750000</c:v>
                </c:pt>
              </c:numCache>
            </c:numRef>
          </c:val>
        </c:ser>
        <c:dLbls>
          <c:showLegendKey val="0"/>
          <c:showVal val="0"/>
          <c:showCatName val="0"/>
          <c:showSerName val="0"/>
          <c:showPercent val="0"/>
          <c:showBubbleSize val="0"/>
        </c:dLbls>
        <c:gapWidth val="150"/>
        <c:axId val="304879232"/>
        <c:axId val="304878840"/>
      </c:barChart>
      <c:catAx>
        <c:axId val="304879232"/>
        <c:scaling>
          <c:orientation val="minMax"/>
        </c:scaling>
        <c:delete val="0"/>
        <c:axPos val="b"/>
        <c:majorTickMark val="out"/>
        <c:minorTickMark val="none"/>
        <c:tickLblPos val="nextTo"/>
        <c:crossAx val="304878840"/>
        <c:crosses val="autoZero"/>
        <c:auto val="1"/>
        <c:lblAlgn val="ctr"/>
        <c:lblOffset val="100"/>
        <c:noMultiLvlLbl val="0"/>
      </c:catAx>
      <c:valAx>
        <c:axId val="304878840"/>
        <c:scaling>
          <c:orientation val="minMax"/>
        </c:scaling>
        <c:delete val="0"/>
        <c:axPos val="l"/>
        <c:majorGridlines/>
        <c:numFmt formatCode="#,##0" sourceLinked="1"/>
        <c:majorTickMark val="out"/>
        <c:minorTickMark val="none"/>
        <c:tickLblPos val="nextTo"/>
        <c:crossAx val="304879232"/>
        <c:crosses val="autoZero"/>
        <c:crossBetween val="between"/>
      </c:valAx>
    </c:plotArea>
    <c:legend>
      <c:legendPos val="r"/>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Sheet1!$A$31:$B$31</c:f>
              <c:strCache>
                <c:ptCount val="2"/>
                <c:pt idx="0">
                  <c:v>STEP 1</c:v>
                </c:pt>
                <c:pt idx="1">
                  <c:v>Enter total cost of vehicle in Yen (FOB)</c:v>
                </c:pt>
              </c:strCache>
            </c:strRef>
          </c:tx>
          <c:invertIfNegative val="0"/>
          <c:val>
            <c:numRef>
              <c:f>Sheet1!$C$31</c:f>
              <c:numCache>
                <c:formatCode>#,##0</c:formatCode>
                <c:ptCount val="1"/>
                <c:pt idx="0">
                  <c:v>1750000</c:v>
                </c:pt>
              </c:numCache>
            </c:numRef>
          </c:val>
        </c:ser>
        <c:dLbls>
          <c:showLegendKey val="0"/>
          <c:showVal val="0"/>
          <c:showCatName val="0"/>
          <c:showSerName val="0"/>
          <c:showPercent val="0"/>
          <c:showBubbleSize val="0"/>
        </c:dLbls>
        <c:gapWidth val="150"/>
        <c:axId val="304876096"/>
        <c:axId val="304876488"/>
      </c:barChart>
      <c:catAx>
        <c:axId val="304876096"/>
        <c:scaling>
          <c:orientation val="minMax"/>
        </c:scaling>
        <c:delete val="0"/>
        <c:axPos val="b"/>
        <c:majorTickMark val="out"/>
        <c:minorTickMark val="none"/>
        <c:tickLblPos val="nextTo"/>
        <c:crossAx val="304876488"/>
        <c:crosses val="autoZero"/>
        <c:auto val="1"/>
        <c:lblAlgn val="ctr"/>
        <c:lblOffset val="100"/>
        <c:noMultiLvlLbl val="0"/>
      </c:catAx>
      <c:valAx>
        <c:axId val="304876488"/>
        <c:scaling>
          <c:orientation val="minMax"/>
        </c:scaling>
        <c:delete val="0"/>
        <c:axPos val="l"/>
        <c:majorGridlines/>
        <c:numFmt formatCode="#,##0" sourceLinked="1"/>
        <c:majorTickMark val="out"/>
        <c:minorTickMark val="none"/>
        <c:tickLblPos val="nextTo"/>
        <c:crossAx val="304876096"/>
        <c:crosses val="autoZero"/>
        <c:crossBetween val="between"/>
      </c:valAx>
    </c:plotArea>
    <c:legend>
      <c:legendPos val="r"/>
      <c:overlay val="0"/>
    </c:legend>
    <c:plotVisOnly val="1"/>
    <c:dispBlanksAs val="gap"/>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Sheet1!$A$31:$B$31</c:f>
              <c:strCache>
                <c:ptCount val="2"/>
                <c:pt idx="0">
                  <c:v>STEP 1</c:v>
                </c:pt>
                <c:pt idx="1">
                  <c:v>Enter total cost of vehicle in Yen (FOB)</c:v>
                </c:pt>
              </c:strCache>
            </c:strRef>
          </c:tx>
          <c:invertIfNegative val="0"/>
          <c:val>
            <c:numRef>
              <c:f>Sheet1!$C$31</c:f>
              <c:numCache>
                <c:formatCode>#,##0</c:formatCode>
                <c:ptCount val="1"/>
                <c:pt idx="0">
                  <c:v>1750000</c:v>
                </c:pt>
              </c:numCache>
            </c:numRef>
          </c:val>
        </c:ser>
        <c:dLbls>
          <c:showLegendKey val="0"/>
          <c:showVal val="0"/>
          <c:showCatName val="0"/>
          <c:showSerName val="0"/>
          <c:showPercent val="0"/>
          <c:showBubbleSize val="0"/>
        </c:dLbls>
        <c:gapWidth val="150"/>
        <c:axId val="498194208"/>
        <c:axId val="498194600"/>
      </c:barChart>
      <c:catAx>
        <c:axId val="498194208"/>
        <c:scaling>
          <c:orientation val="minMax"/>
        </c:scaling>
        <c:delete val="0"/>
        <c:axPos val="b"/>
        <c:majorTickMark val="out"/>
        <c:minorTickMark val="none"/>
        <c:tickLblPos val="nextTo"/>
        <c:crossAx val="498194600"/>
        <c:crosses val="autoZero"/>
        <c:auto val="1"/>
        <c:lblAlgn val="ctr"/>
        <c:lblOffset val="100"/>
        <c:noMultiLvlLbl val="0"/>
      </c:catAx>
      <c:valAx>
        <c:axId val="498194600"/>
        <c:scaling>
          <c:orientation val="minMax"/>
        </c:scaling>
        <c:delete val="0"/>
        <c:axPos val="l"/>
        <c:majorGridlines/>
        <c:numFmt formatCode="#,##0" sourceLinked="1"/>
        <c:majorTickMark val="out"/>
        <c:minorTickMark val="none"/>
        <c:tickLblPos val="nextTo"/>
        <c:crossAx val="49819420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0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0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02"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10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hyperlink" Target="http://www.facebook.com/prestigemotorsportaust" TargetMode="External"/><Relationship Id="rId2" Type="http://schemas.openxmlformats.org/officeDocument/2006/relationships/hyperlink" Target="http://www.prestigemotorsport.com.au" TargetMode="External"/><Relationship Id="rId1" Type="http://schemas.openxmlformats.org/officeDocument/2006/relationships/image" Target="../media/image1.jpg"/><Relationship Id="rId6" Type="http://schemas.openxmlformats.org/officeDocument/2006/relationships/image" Target="../media/image3.JPG"/><Relationship Id="rId5" Type="http://schemas.openxmlformats.org/officeDocument/2006/relationships/image" Target="../media/image2.jpg"/><Relationship Id="rId4" Type="http://schemas.openxmlformats.org/officeDocument/2006/relationships/hyperlink" Target="http://www.ofx.com/en-au?pid=327" TargetMode="External"/></Relationships>
</file>

<file path=xl/drawings/drawing1.xml><?xml version="1.0" encoding="utf-8"?>
<xdr:wsDr xmlns:xdr="http://schemas.openxmlformats.org/drawingml/2006/spreadsheetDrawing" xmlns:a="http://schemas.openxmlformats.org/drawingml/2006/main">
  <xdr:absoluteAnchor>
    <xdr:pos x="0" y="0"/>
    <xdr:ext cx="9300882" cy="607919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0882" cy="607919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0882" cy="607919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0882" cy="607919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0882" cy="607919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editAs="oneCell">
    <xdr:from>
      <xdr:col>3</xdr:col>
      <xdr:colOff>197922</xdr:colOff>
      <xdr:row>32</xdr:row>
      <xdr:rowOff>437030</xdr:rowOff>
    </xdr:from>
    <xdr:to>
      <xdr:col>4</xdr:col>
      <xdr:colOff>308016</xdr:colOff>
      <xdr:row>41</xdr:row>
      <xdr:rowOff>347383</xdr:rowOff>
    </xdr:to>
    <xdr:sp macro="" textlink="">
      <xdr:nvSpPr>
        <xdr:cNvPr id="1052" name="Text Box 28"/>
        <xdr:cNvSpPr txBox="1">
          <a:spLocks noChangeArrowheads="1"/>
        </xdr:cNvSpPr>
      </xdr:nvSpPr>
      <xdr:spPr bwMode="auto">
        <a:xfrm>
          <a:off x="7672246" y="6499412"/>
          <a:ext cx="3292564" cy="3597088"/>
        </a:xfrm>
        <a:prstGeom prst="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a:solidFill>
            <a:srgbClr val="333300"/>
          </a:solidFill>
          <a:miter lim="800000"/>
          <a:headEnd/>
          <a:tailEnd/>
        </a:ln>
      </xdr:spPr>
      <xdr:txBody>
        <a:bodyPr vertOverflow="clip" wrap="square" lIns="27432" tIns="27432" rIns="27432" bIns="0" anchor="t" upright="1"/>
        <a:lstStyle/>
        <a:p>
          <a:pPr algn="ctr" rtl="0">
            <a:defRPr sz="1000"/>
          </a:pPr>
          <a:endParaRPr lang="en-AU" sz="400" b="1" i="0" u="none" strike="noStrike" baseline="0">
            <a:solidFill>
              <a:sysClr val="windowText" lastClr="000000"/>
            </a:solidFill>
            <a:latin typeface="Arial"/>
            <a:cs typeface="Arial"/>
          </a:endParaRPr>
        </a:p>
        <a:p>
          <a:pPr algn="ctr" rtl="0">
            <a:defRPr sz="1000"/>
          </a:pPr>
          <a:r>
            <a:rPr lang="en-AU" sz="1600" b="1" i="0" u="none" strike="noStrike" baseline="0">
              <a:solidFill>
                <a:sysClr val="windowText" lastClr="000000"/>
              </a:solidFill>
              <a:latin typeface="Arial"/>
              <a:cs typeface="Arial"/>
            </a:rPr>
            <a:t>To obtain a realistic cost estimate, please follow the steps and alter the figures shown in BLUE to suit your situation</a:t>
          </a:r>
        </a:p>
        <a:p>
          <a:pPr rtl="0"/>
          <a:endParaRPr lang="en-AU" sz="900">
            <a:effectLst/>
          </a:endParaRPr>
        </a:p>
        <a:p>
          <a:pPr algn="ctr" rtl="0">
            <a:defRPr sz="1000"/>
          </a:pPr>
          <a:r>
            <a:rPr lang="en-AU" sz="1600" b="1" i="0" u="none" strike="noStrike" baseline="0">
              <a:solidFill>
                <a:sysClr val="windowText" lastClr="000000"/>
              </a:solidFill>
              <a:latin typeface="Arial"/>
              <a:cs typeface="Arial"/>
            </a:rPr>
            <a:t>Mouse over  each cost box to view comments with further information</a:t>
          </a:r>
        </a:p>
        <a:p>
          <a:pPr algn="ctr" rtl="0">
            <a:defRPr sz="1000"/>
          </a:pPr>
          <a:endParaRPr lang="en-AU" sz="900" b="1" i="0" u="none" strike="noStrike" baseline="0">
            <a:solidFill>
              <a:sysClr val="windowText" lastClr="000000"/>
            </a:solidFill>
            <a:latin typeface="Arial"/>
            <a:cs typeface="Arial"/>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en-AU" sz="1600" b="1" i="0" baseline="0">
              <a:effectLst/>
              <a:latin typeface="Arial" pitchFamily="34" charset="0"/>
              <a:ea typeface="+mn-ea"/>
              <a:cs typeface="Arial" pitchFamily="34" charset="0"/>
            </a:rPr>
            <a:t>If you require assistance, please contact us and we will be more than happy to help</a:t>
          </a:r>
          <a:endParaRPr lang="en-AU" sz="1600">
            <a:effectLst/>
            <a:latin typeface="Arial" pitchFamily="34" charset="0"/>
            <a:cs typeface="Arial" pitchFamily="34" charset="0"/>
          </a:endParaRPr>
        </a:p>
        <a:p>
          <a:pPr algn="ctr" rtl="0">
            <a:defRPr sz="1000"/>
          </a:pPr>
          <a:endParaRPr lang="en-AU" sz="1600" b="1" i="0" u="none" strike="noStrike" baseline="0">
            <a:solidFill>
              <a:sysClr val="windowText" lastClr="000000"/>
            </a:solidFill>
            <a:latin typeface="Arial"/>
            <a:cs typeface="Arial"/>
          </a:endParaRPr>
        </a:p>
        <a:p>
          <a:pPr algn="ctr" rtl="0">
            <a:defRPr sz="1000"/>
          </a:pPr>
          <a:r>
            <a:rPr lang="en-AU" sz="1600" b="1" i="0" u="none" strike="noStrike" baseline="0">
              <a:solidFill>
                <a:sysClr val="windowText" lastClr="000000"/>
              </a:solidFill>
              <a:latin typeface="Arial"/>
              <a:cs typeface="Arial"/>
            </a:rPr>
            <a:t>Most vehicles will be on road within 8 to 10 weeks of purchase</a:t>
          </a:r>
        </a:p>
      </xdr:txBody>
    </xdr:sp>
    <xdr:clientData/>
  </xdr:twoCellAnchor>
  <xdr:twoCellAnchor editAs="oneCell">
    <xdr:from>
      <xdr:col>3</xdr:col>
      <xdr:colOff>593910</xdr:colOff>
      <xdr:row>42</xdr:row>
      <xdr:rowOff>257735</xdr:rowOff>
    </xdr:from>
    <xdr:to>
      <xdr:col>4</xdr:col>
      <xdr:colOff>286987</xdr:colOff>
      <xdr:row>45</xdr:row>
      <xdr:rowOff>347382</xdr:rowOff>
    </xdr:to>
    <xdr:sp macro="" textlink="">
      <xdr:nvSpPr>
        <xdr:cNvPr id="1053" name="Text Box 29"/>
        <xdr:cNvSpPr txBox="1">
          <a:spLocks noChangeArrowheads="1"/>
        </xdr:cNvSpPr>
      </xdr:nvSpPr>
      <xdr:spPr bwMode="auto">
        <a:xfrm>
          <a:off x="8068234" y="10376647"/>
          <a:ext cx="2875547" cy="1411941"/>
        </a:xfrm>
        <a:prstGeom prst="rect">
          <a:avLst/>
        </a:prstGeom>
        <a:solidFill>
          <a:schemeClr val="accent1">
            <a:lumMod val="75000"/>
          </a:schemeClr>
        </a:solidFill>
        <a:ln w="9525">
          <a:solidFill>
            <a:srgbClr val="333300"/>
          </a:solidFill>
          <a:miter lim="800000"/>
          <a:headEnd/>
          <a:tailEnd/>
        </a:ln>
      </xdr:spPr>
      <xdr:txBody>
        <a:bodyPr vertOverflow="clip" wrap="square" lIns="27432" tIns="22860" rIns="27432" bIns="0" anchor="t" upright="1"/>
        <a:lstStyle/>
        <a:p>
          <a:pPr algn="ctr" rtl="0">
            <a:defRPr sz="1000"/>
          </a:pPr>
          <a:endParaRPr lang="en-AU" sz="500" b="1" i="0" u="none" strike="noStrike" baseline="0">
            <a:solidFill>
              <a:srgbClr val="FFFFFF"/>
            </a:solidFill>
            <a:latin typeface="Arial"/>
            <a:cs typeface="Arial"/>
          </a:endParaRPr>
        </a:p>
        <a:p>
          <a:pPr algn="ctr" rtl="0">
            <a:defRPr sz="1000"/>
          </a:pPr>
          <a:r>
            <a:rPr lang="en-AU" sz="1600" b="1" i="0" u="none" strike="noStrike" baseline="0">
              <a:solidFill>
                <a:srgbClr val="FFFFFF"/>
              </a:solidFill>
              <a:latin typeface="Arial"/>
              <a:cs typeface="Arial"/>
            </a:rPr>
            <a:t>These amounts are consolidated into one invoice by the shipping agent, for payment prior to collection of the vehicle</a:t>
          </a:r>
        </a:p>
      </xdr:txBody>
    </xdr:sp>
    <xdr:clientData/>
  </xdr:twoCellAnchor>
  <xdr:twoCellAnchor>
    <xdr:from>
      <xdr:col>2</xdr:col>
      <xdr:colOff>1405084</xdr:colOff>
      <xdr:row>44</xdr:row>
      <xdr:rowOff>145467</xdr:rowOff>
    </xdr:from>
    <xdr:to>
      <xdr:col>3</xdr:col>
      <xdr:colOff>579783</xdr:colOff>
      <xdr:row>44</xdr:row>
      <xdr:rowOff>145467</xdr:rowOff>
    </xdr:to>
    <xdr:sp macro="" textlink="">
      <xdr:nvSpPr>
        <xdr:cNvPr id="1384" name="Line 39"/>
        <xdr:cNvSpPr>
          <a:spLocks noChangeShapeType="1"/>
        </xdr:cNvSpPr>
      </xdr:nvSpPr>
      <xdr:spPr bwMode="auto">
        <a:xfrm flipH="1" flipV="1">
          <a:off x="7467466" y="11104820"/>
          <a:ext cx="586641" cy="0"/>
        </a:xfrm>
        <a:prstGeom prst="line">
          <a:avLst/>
        </a:prstGeom>
        <a:noFill/>
        <a:ln w="22225">
          <a:solidFill>
            <a:srgbClr val="000000"/>
          </a:solidFill>
          <a:round/>
          <a:headEnd/>
          <a:tailEnd type="stealth" w="lg" len="lg"/>
        </a:ln>
        <a:effectLst>
          <a:glow rad="63500">
            <a:schemeClr val="accent1">
              <a:satMod val="175000"/>
              <a:alpha val="40000"/>
            </a:schemeClr>
          </a:glow>
        </a:effectLst>
        <a:extLst>
          <a:ext uri="{909E8E84-426E-40DD-AFC4-6F175D3DCCD1}">
            <a14:hiddenFill xmlns:a14="http://schemas.microsoft.com/office/drawing/2010/main">
              <a:noFill/>
            </a14:hiddenFill>
          </a:ext>
        </a:extLst>
      </xdr:spPr>
    </xdr:sp>
    <xdr:clientData/>
  </xdr:twoCellAnchor>
  <xdr:twoCellAnchor editAs="oneCell">
    <xdr:from>
      <xdr:col>3</xdr:col>
      <xdr:colOff>593910</xdr:colOff>
      <xdr:row>29</xdr:row>
      <xdr:rowOff>44824</xdr:rowOff>
    </xdr:from>
    <xdr:to>
      <xdr:col>4</xdr:col>
      <xdr:colOff>286987</xdr:colOff>
      <xdr:row>32</xdr:row>
      <xdr:rowOff>156883</xdr:rowOff>
    </xdr:to>
    <xdr:sp macro="" textlink="">
      <xdr:nvSpPr>
        <xdr:cNvPr id="11" name="Text Box 29"/>
        <xdr:cNvSpPr txBox="1">
          <a:spLocks noChangeArrowheads="1"/>
        </xdr:cNvSpPr>
      </xdr:nvSpPr>
      <xdr:spPr bwMode="auto">
        <a:xfrm>
          <a:off x="8068234" y="5210736"/>
          <a:ext cx="2875547" cy="1008530"/>
        </a:xfrm>
        <a:prstGeom prst="rect">
          <a:avLst/>
        </a:prstGeom>
        <a:solidFill>
          <a:schemeClr val="accent1">
            <a:lumMod val="75000"/>
          </a:schemeClr>
        </a:solidFill>
        <a:ln w="9525">
          <a:solidFill>
            <a:srgbClr val="333300"/>
          </a:solidFill>
          <a:miter lim="800000"/>
          <a:headEnd/>
          <a:tailEnd/>
        </a:ln>
      </xdr:spPr>
      <xdr:txBody>
        <a:bodyPr vertOverflow="clip" wrap="square" lIns="27432" tIns="22860" rIns="27432" bIns="0" anchor="t" upright="1"/>
        <a:lstStyle/>
        <a:p>
          <a:pPr algn="ctr" rtl="0">
            <a:defRPr sz="1000"/>
          </a:pPr>
          <a:endParaRPr lang="en-AU" sz="500" b="1" i="0" u="none" strike="noStrike" baseline="0">
            <a:solidFill>
              <a:srgbClr val="FFFFFF"/>
            </a:solidFill>
            <a:latin typeface="Arial"/>
            <a:cs typeface="Arial"/>
          </a:endParaRPr>
        </a:p>
        <a:p>
          <a:pPr algn="ctr" rtl="0">
            <a:defRPr sz="1000"/>
          </a:pPr>
          <a:r>
            <a:rPr lang="en-AU" sz="1600" b="1" i="0" u="none" strike="noStrike" baseline="0">
              <a:solidFill>
                <a:srgbClr val="FFFFFF"/>
              </a:solidFill>
              <a:latin typeface="Arial"/>
              <a:cs typeface="Arial"/>
            </a:rPr>
            <a:t>You pay for the vehicle directly to our agent Japan, saving you money</a:t>
          </a:r>
        </a:p>
      </xdr:txBody>
    </xdr:sp>
    <xdr:clientData/>
  </xdr:twoCellAnchor>
  <xdr:twoCellAnchor>
    <xdr:from>
      <xdr:col>2</xdr:col>
      <xdr:colOff>1405084</xdr:colOff>
      <xdr:row>30</xdr:row>
      <xdr:rowOff>291143</xdr:rowOff>
    </xdr:from>
    <xdr:to>
      <xdr:col>3</xdr:col>
      <xdr:colOff>579783</xdr:colOff>
      <xdr:row>30</xdr:row>
      <xdr:rowOff>291143</xdr:rowOff>
    </xdr:to>
    <xdr:sp macro="" textlink="">
      <xdr:nvSpPr>
        <xdr:cNvPr id="13" name="Line 39"/>
        <xdr:cNvSpPr>
          <a:spLocks noChangeShapeType="1"/>
        </xdr:cNvSpPr>
      </xdr:nvSpPr>
      <xdr:spPr bwMode="auto">
        <a:xfrm flipH="1" flipV="1">
          <a:off x="7467466" y="5714790"/>
          <a:ext cx="586641" cy="0"/>
        </a:xfrm>
        <a:prstGeom prst="line">
          <a:avLst/>
        </a:prstGeom>
        <a:noFill/>
        <a:ln w="22225">
          <a:solidFill>
            <a:srgbClr val="000000"/>
          </a:solidFill>
          <a:round/>
          <a:headEnd/>
          <a:tailEnd type="stealth" w="lg" len="lg"/>
        </a:ln>
        <a:effectLst>
          <a:glow rad="63500">
            <a:schemeClr val="accent1">
              <a:satMod val="175000"/>
              <a:alpha val="40000"/>
            </a:schemeClr>
          </a:glow>
        </a:effectLst>
        <a:extLst>
          <a:ext uri="{909E8E84-426E-40DD-AFC4-6F175D3DCCD1}">
            <a14:hiddenFill xmlns:a14="http://schemas.microsoft.com/office/drawing/2010/main">
              <a:noFill/>
            </a14:hiddenFill>
          </a:ext>
        </a:extLst>
      </xdr:spPr>
    </xdr:sp>
    <xdr:clientData/>
  </xdr:twoCellAnchor>
  <xdr:twoCellAnchor editAs="oneCell">
    <xdr:from>
      <xdr:col>3</xdr:col>
      <xdr:colOff>593910</xdr:colOff>
      <xdr:row>53</xdr:row>
      <xdr:rowOff>425969</xdr:rowOff>
    </xdr:from>
    <xdr:to>
      <xdr:col>4</xdr:col>
      <xdr:colOff>259773</xdr:colOff>
      <xdr:row>56</xdr:row>
      <xdr:rowOff>277091</xdr:rowOff>
    </xdr:to>
    <xdr:sp macro="" textlink="">
      <xdr:nvSpPr>
        <xdr:cNvPr id="14" name="Text Box 38"/>
        <xdr:cNvSpPr txBox="1">
          <a:spLocks noChangeArrowheads="1"/>
        </xdr:cNvSpPr>
      </xdr:nvSpPr>
      <xdr:spPr bwMode="auto">
        <a:xfrm>
          <a:off x="8058046" y="16306742"/>
          <a:ext cx="2852409" cy="1184622"/>
        </a:xfrm>
        <a:prstGeom prst="rect">
          <a:avLst/>
        </a:prstGeom>
        <a:solidFill>
          <a:schemeClr val="accent1">
            <a:lumMod val="75000"/>
          </a:schemeClr>
        </a:solidFill>
        <a:ln w="9525">
          <a:solidFill>
            <a:srgbClr val="333300"/>
          </a:solidFill>
          <a:miter lim="800000"/>
          <a:headEnd/>
          <a:tailEnd/>
        </a:ln>
      </xdr:spPr>
      <xdr:txBody>
        <a:bodyPr vertOverflow="clip" wrap="square" lIns="27432" tIns="22860" rIns="27432" bIns="0" anchor="t" upright="1"/>
        <a:lstStyle/>
        <a:p>
          <a:pPr algn="ctr" rtl="0">
            <a:defRPr sz="1000"/>
          </a:pPr>
          <a:endParaRPr lang="en-AU" sz="400" b="1" i="0" u="none" strike="noStrike" baseline="0">
            <a:solidFill>
              <a:schemeClr val="bg1"/>
            </a:solidFill>
            <a:latin typeface="Arial"/>
            <a:cs typeface="Arial"/>
          </a:endParaRPr>
        </a:p>
        <a:p>
          <a:pPr algn="ctr" rtl="0">
            <a:defRPr sz="1000"/>
          </a:pPr>
          <a:r>
            <a:rPr lang="en-AU" sz="1600" b="1" i="0" u="none" strike="noStrike" baseline="0">
              <a:solidFill>
                <a:schemeClr val="bg1"/>
              </a:solidFill>
              <a:latin typeface="Arial"/>
              <a:cs typeface="Arial"/>
            </a:rPr>
            <a:t>You pay licensing and registration costs directly to your State's licensing authority</a:t>
          </a:r>
        </a:p>
      </xdr:txBody>
    </xdr:sp>
    <xdr:clientData/>
  </xdr:twoCellAnchor>
  <xdr:twoCellAnchor>
    <xdr:from>
      <xdr:col>2</xdr:col>
      <xdr:colOff>1405084</xdr:colOff>
      <xdr:row>55</xdr:row>
      <xdr:rowOff>190291</xdr:rowOff>
    </xdr:from>
    <xdr:to>
      <xdr:col>3</xdr:col>
      <xdr:colOff>579783</xdr:colOff>
      <xdr:row>55</xdr:row>
      <xdr:rowOff>190291</xdr:rowOff>
    </xdr:to>
    <xdr:sp macro="" textlink="">
      <xdr:nvSpPr>
        <xdr:cNvPr id="15" name="Line 39"/>
        <xdr:cNvSpPr>
          <a:spLocks noChangeShapeType="1"/>
        </xdr:cNvSpPr>
      </xdr:nvSpPr>
      <xdr:spPr bwMode="auto">
        <a:xfrm flipH="1" flipV="1">
          <a:off x="7467466" y="16057820"/>
          <a:ext cx="586641" cy="0"/>
        </a:xfrm>
        <a:prstGeom prst="line">
          <a:avLst/>
        </a:prstGeom>
        <a:noFill/>
        <a:ln w="22225">
          <a:solidFill>
            <a:srgbClr val="000000"/>
          </a:solidFill>
          <a:round/>
          <a:headEnd/>
          <a:tailEnd type="stealth" w="lg" len="lg"/>
        </a:ln>
        <a:effectLst>
          <a:glow rad="63500">
            <a:schemeClr val="accent1">
              <a:satMod val="175000"/>
              <a:alpha val="40000"/>
            </a:schemeClr>
          </a:glow>
        </a:effectLst>
        <a:extLst>
          <a:ext uri="{909E8E84-426E-40DD-AFC4-6F175D3DCCD1}">
            <a14:hiddenFill xmlns:a14="http://schemas.microsoft.com/office/drawing/2010/main">
              <a:noFill/>
            </a14:hiddenFill>
          </a:ext>
        </a:extLst>
      </xdr:spPr>
    </xdr:sp>
    <xdr:clientData/>
  </xdr:twoCellAnchor>
  <xdr:twoCellAnchor>
    <xdr:from>
      <xdr:col>1</xdr:col>
      <xdr:colOff>1657530</xdr:colOff>
      <xdr:row>24</xdr:row>
      <xdr:rowOff>58769</xdr:rowOff>
    </xdr:from>
    <xdr:to>
      <xdr:col>3</xdr:col>
      <xdr:colOff>1109338</xdr:colOff>
      <xdr:row>27</xdr:row>
      <xdr:rowOff>118073</xdr:rowOff>
    </xdr:to>
    <xdr:sp macro="" textlink="">
      <xdr:nvSpPr>
        <xdr:cNvPr id="1051" name="Text Box 27"/>
        <xdr:cNvSpPr txBox="1">
          <a:spLocks noChangeArrowheads="1"/>
        </xdr:cNvSpPr>
      </xdr:nvSpPr>
      <xdr:spPr bwMode="auto">
        <a:xfrm>
          <a:off x="2514780" y="3977626"/>
          <a:ext cx="6064879" cy="549161"/>
        </a:xfrm>
        <a:prstGeom prst="rect">
          <a:avLst/>
        </a:prstGeom>
        <a:solidFill>
          <a:schemeClr val="bg1"/>
        </a:solidFill>
        <a:ln w="9525">
          <a:noFill/>
          <a:miter lim="800000"/>
          <a:headEnd/>
          <a:tailEnd/>
        </a:ln>
        <a:effectLst/>
      </xdr:spPr>
      <xdr:txBody>
        <a:bodyPr vertOverflow="clip" wrap="square" lIns="36576" tIns="32004" rIns="36576" bIns="0" anchor="t" upright="1"/>
        <a:lstStyle/>
        <a:p>
          <a:pPr algn="l" rtl="0">
            <a:defRPr sz="1000"/>
          </a:pPr>
          <a:r>
            <a:rPr lang="en-AU" sz="2400" b="1" i="0" u="none" strike="noStrike" baseline="0">
              <a:solidFill>
                <a:schemeClr val="tx1"/>
              </a:solidFill>
              <a:latin typeface="Arial"/>
              <a:cs typeface="Arial"/>
            </a:rPr>
            <a:t>Import Cost Calculator (Japan to Aust)</a:t>
          </a:r>
        </a:p>
      </xdr:txBody>
    </xdr:sp>
    <xdr:clientData/>
  </xdr:twoCellAnchor>
  <xdr:twoCellAnchor>
    <xdr:from>
      <xdr:col>0</xdr:col>
      <xdr:colOff>23813</xdr:colOff>
      <xdr:row>0</xdr:row>
      <xdr:rowOff>23812</xdr:rowOff>
    </xdr:from>
    <xdr:to>
      <xdr:col>5</xdr:col>
      <xdr:colOff>0</xdr:colOff>
      <xdr:row>28</xdr:row>
      <xdr:rowOff>0</xdr:rowOff>
    </xdr:to>
    <xdr:grpSp>
      <xdr:nvGrpSpPr>
        <xdr:cNvPr id="3" name="Group 2"/>
        <xdr:cNvGrpSpPr/>
      </xdr:nvGrpSpPr>
      <xdr:grpSpPr>
        <a:xfrm>
          <a:off x="23813" y="23812"/>
          <a:ext cx="11077142" cy="4669415"/>
          <a:chOff x="23813" y="23812"/>
          <a:chExt cx="11077142" cy="4340370"/>
        </a:xfrm>
      </xdr:grpSpPr>
      <xdr:grpSp>
        <xdr:nvGrpSpPr>
          <xdr:cNvPr id="2" name="Group 1"/>
          <xdr:cNvGrpSpPr/>
        </xdr:nvGrpSpPr>
        <xdr:grpSpPr>
          <a:xfrm>
            <a:off x="23813" y="23812"/>
            <a:ext cx="11077142" cy="4340370"/>
            <a:chOff x="23813" y="23812"/>
            <a:chExt cx="11077142" cy="4340370"/>
          </a:xfrm>
        </xdr:grpSpPr>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3" y="23812"/>
              <a:ext cx="11069938" cy="4340370"/>
            </a:xfrm>
            <a:prstGeom prst="rect">
              <a:avLst/>
            </a:prstGeom>
          </xdr:spPr>
        </xdr:pic>
        <xdr:sp macro="" textlink="">
          <xdr:nvSpPr>
            <xdr:cNvPr id="12" name="Text Box 27">
              <a:hlinkClick xmlns:r="http://schemas.openxmlformats.org/officeDocument/2006/relationships" r:id="rId2"/>
            </xdr:cNvPr>
            <xdr:cNvSpPr txBox="1">
              <a:spLocks noChangeArrowheads="1"/>
            </xdr:cNvSpPr>
          </xdr:nvSpPr>
          <xdr:spPr bwMode="auto">
            <a:xfrm>
              <a:off x="4459729" y="2467402"/>
              <a:ext cx="6641226" cy="690692"/>
            </a:xfrm>
            <a:prstGeom prst="rect">
              <a:avLst/>
            </a:prstGeom>
            <a:noFill/>
            <a:ln w="9525">
              <a:noFill/>
              <a:miter lim="800000"/>
              <a:headEnd/>
              <a:tailEnd/>
            </a:ln>
            <a:effectLst/>
          </xdr:spPr>
          <xdr:txBody>
            <a:bodyPr vertOverflow="clip" wrap="square" lIns="36576" tIns="32004" rIns="36576" bIns="0" anchor="t" upright="1"/>
            <a:lstStyle/>
            <a:p>
              <a:pPr algn="l" rtl="0">
                <a:defRPr sz="1000"/>
              </a:pPr>
              <a:r>
                <a:rPr lang="en-AU" sz="2000" b="1" i="0" u="sng" strike="noStrike" baseline="0">
                  <a:solidFill>
                    <a:srgbClr val="FFFF00"/>
                  </a:solidFill>
                  <a:latin typeface="Arial"/>
                  <a:cs typeface="Arial"/>
                </a:rPr>
                <a:t>www.prestigemotorsport.com.au</a:t>
              </a:r>
            </a:p>
          </xdr:txBody>
        </xdr:sp>
        <xdr:sp macro="" textlink="">
          <xdr:nvSpPr>
            <xdr:cNvPr id="19" name="Text Box 27">
              <a:hlinkClick xmlns:r="http://schemas.openxmlformats.org/officeDocument/2006/relationships" r:id="rId3"/>
            </xdr:cNvPr>
            <xdr:cNvSpPr txBox="1">
              <a:spLocks noChangeArrowheads="1"/>
            </xdr:cNvSpPr>
          </xdr:nvSpPr>
          <xdr:spPr bwMode="auto">
            <a:xfrm>
              <a:off x="3874622" y="2779129"/>
              <a:ext cx="6637515" cy="690691"/>
            </a:xfrm>
            <a:prstGeom prst="rect">
              <a:avLst/>
            </a:prstGeom>
            <a:noFill/>
            <a:ln w="9525">
              <a:noFill/>
              <a:miter lim="800000"/>
              <a:headEnd/>
              <a:tailEnd/>
            </a:ln>
            <a:effectLst/>
          </xdr:spPr>
          <xdr:txBody>
            <a:bodyPr vertOverflow="clip" wrap="square" lIns="36576" tIns="32004" rIns="36576" bIns="0" anchor="t" upright="1"/>
            <a:lstStyle/>
            <a:p>
              <a:pPr algn="l" rtl="0">
                <a:defRPr sz="1000"/>
              </a:pPr>
              <a:r>
                <a:rPr lang="en-AU" sz="2000" b="1" i="0" u="sng" strike="noStrike" baseline="0">
                  <a:solidFill>
                    <a:srgbClr val="FFFF00"/>
                  </a:solidFill>
                  <a:latin typeface="Arial"/>
                  <a:cs typeface="Arial"/>
                </a:rPr>
                <a:t>www.facebook.com/prestigemotorsportaust</a:t>
              </a:r>
            </a:p>
          </xdr:txBody>
        </xdr:sp>
      </xdr:grpSp>
      <xdr:sp macro="" textlink="">
        <xdr:nvSpPr>
          <xdr:cNvPr id="17" name="Text Box 27"/>
          <xdr:cNvSpPr txBox="1">
            <a:spLocks noChangeArrowheads="1"/>
          </xdr:cNvSpPr>
        </xdr:nvSpPr>
        <xdr:spPr bwMode="auto">
          <a:xfrm>
            <a:off x="2528455" y="3792683"/>
            <a:ext cx="6050035" cy="526895"/>
          </a:xfrm>
          <a:prstGeom prst="rect">
            <a:avLst/>
          </a:prstGeom>
          <a:solidFill>
            <a:schemeClr val="bg1"/>
          </a:solidFill>
          <a:ln w="9525">
            <a:noFill/>
            <a:miter lim="800000"/>
            <a:headEnd/>
            <a:tailEnd/>
          </a:ln>
          <a:effectLst/>
        </xdr:spPr>
        <xdr:txBody>
          <a:bodyPr vertOverflow="clip" wrap="square" lIns="36576" tIns="32004" rIns="36576" bIns="0" anchor="t" upright="1"/>
          <a:lstStyle/>
          <a:p>
            <a:pPr algn="l" rtl="0">
              <a:defRPr sz="1000"/>
            </a:pPr>
            <a:r>
              <a:rPr lang="en-AU" sz="2400" b="1" i="0" u="none" strike="noStrike" baseline="0">
                <a:solidFill>
                  <a:schemeClr val="tx1"/>
                </a:solidFill>
                <a:latin typeface="Arial"/>
                <a:cs typeface="Arial"/>
              </a:rPr>
              <a:t>Import Cost Calculator (Japan to USA)</a:t>
            </a:r>
          </a:p>
        </xdr:txBody>
      </xdr:sp>
    </xdr:grpSp>
    <xdr:clientData/>
  </xdr:twoCellAnchor>
  <xdr:twoCellAnchor editAs="oneCell">
    <xdr:from>
      <xdr:col>5</xdr:col>
      <xdr:colOff>0</xdr:colOff>
      <xdr:row>3</xdr:row>
      <xdr:rowOff>0</xdr:rowOff>
    </xdr:from>
    <xdr:to>
      <xdr:col>9</xdr:col>
      <xdr:colOff>538729</xdr:colOff>
      <xdr:row>18</xdr:row>
      <xdr:rowOff>69271</xdr:rowOff>
    </xdr:to>
    <xdr:pic>
      <xdr:nvPicPr>
        <xdr:cNvPr id="20" name="Picture 19">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100955" y="796636"/>
          <a:ext cx="3915774" cy="2407226"/>
        </a:xfrm>
        <a:prstGeom prst="rect">
          <a:avLst/>
        </a:prstGeom>
      </xdr:spPr>
    </xdr:pic>
    <xdr:clientData/>
  </xdr:twoCellAnchor>
  <xdr:twoCellAnchor editAs="oneCell">
    <xdr:from>
      <xdr:col>9</xdr:col>
      <xdr:colOff>446810</xdr:colOff>
      <xdr:row>3</xdr:row>
      <xdr:rowOff>29783</xdr:rowOff>
    </xdr:from>
    <xdr:to>
      <xdr:col>23</xdr:col>
      <xdr:colOff>0</xdr:colOff>
      <xdr:row>18</xdr:row>
      <xdr:rowOff>40454</xdr:rowOff>
    </xdr:to>
    <xdr:pic>
      <xdr:nvPicPr>
        <xdr:cNvPr id="21" name="Picture 20">
          <a:hlinkClick xmlns:r="http://schemas.openxmlformats.org/officeDocument/2006/relationships" r:id="rId4"/>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4924810" y="826419"/>
          <a:ext cx="8039099" cy="2348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restigemotorsport.com.au/auctions/" TargetMode="External"/><Relationship Id="rId13" Type="http://schemas.openxmlformats.org/officeDocument/2006/relationships/vmlDrawing" Target="../drawings/vmlDrawing1.vml"/><Relationship Id="rId3" Type="http://schemas.openxmlformats.org/officeDocument/2006/relationships/hyperlink" Target="http://www.prestigemotorsport.com.au/cost-calculators/" TargetMode="External"/><Relationship Id="rId7" Type="http://schemas.openxmlformats.org/officeDocument/2006/relationships/hyperlink" Target="http://www.prestigemotorsport.com.au/what-we-do" TargetMode="External"/><Relationship Id="rId12" Type="http://schemas.openxmlformats.org/officeDocument/2006/relationships/drawing" Target="../drawings/drawing6.xml"/><Relationship Id="rId2" Type="http://schemas.openxmlformats.org/officeDocument/2006/relationships/hyperlink" Target="http://www.prestigemotorsport.com.au/upload/ImportCostCalculator.xlsx" TargetMode="External"/><Relationship Id="rId1" Type="http://schemas.openxmlformats.org/officeDocument/2006/relationships/hyperlink" Target="http://prestigemotorsport.com.au/auctions" TargetMode="External"/><Relationship Id="rId6" Type="http://schemas.openxmlformats.org/officeDocument/2006/relationships/hyperlink" Target="http://www.prestigemotorsport.com.au/" TargetMode="External"/><Relationship Id="rId11" Type="http://schemas.openxmlformats.org/officeDocument/2006/relationships/printerSettings" Target="../printerSettings/printerSettings2.bin"/><Relationship Id="rId5" Type="http://schemas.openxmlformats.org/officeDocument/2006/relationships/hyperlink" Target="http://www.prestigemotorsport.com.au/preparing-to-bid-at-auction/" TargetMode="External"/><Relationship Id="rId10" Type="http://schemas.openxmlformats.org/officeDocument/2006/relationships/hyperlink" Target="http://prestigemotorsport.com.au/inspection-examples/" TargetMode="External"/><Relationship Id="rId4" Type="http://schemas.openxmlformats.org/officeDocument/2006/relationships/hyperlink" Target="http://www.prestigemotorsport.com.au/cost-calculators/" TargetMode="External"/><Relationship Id="rId9" Type="http://schemas.openxmlformats.org/officeDocument/2006/relationships/hyperlink" Target="http://prestigemotorsport.com.au/auction-guide/"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48"/>
  <sheetViews>
    <sheetView tabSelected="1" topLeftCell="A19" zoomScale="55" zoomScaleNormal="55" workbookViewId="0">
      <selection activeCell="C31" sqref="C31"/>
    </sheetView>
  </sheetViews>
  <sheetFormatPr defaultRowHeight="12.75" x14ac:dyDescent="0.2"/>
  <cols>
    <col min="1" max="1" width="12.85546875" style="3" customWidth="1"/>
    <col min="2" max="2" width="78" style="1" customWidth="1"/>
    <col min="3" max="3" width="21.140625" style="2" customWidth="1"/>
    <col min="4" max="4" width="47.7109375" style="3" customWidth="1"/>
    <col min="5" max="5" width="6.7109375" style="1" customWidth="1"/>
    <col min="6" max="6" width="17.42578125" style="2" bestFit="1" customWidth="1"/>
    <col min="7" max="7" width="11.140625" style="5" customWidth="1"/>
    <col min="8" max="8" width="10.85546875" style="5" customWidth="1"/>
    <col min="9" max="9" width="11.140625" style="5" customWidth="1"/>
    <col min="10" max="16384" width="9.140625" style="5"/>
  </cols>
  <sheetData>
    <row r="1" spans="6:23" x14ac:dyDescent="0.2">
      <c r="F1" s="161" t="s">
        <v>29</v>
      </c>
      <c r="G1" s="162"/>
      <c r="H1" s="162"/>
      <c r="I1" s="162"/>
      <c r="J1" s="162"/>
      <c r="K1" s="162"/>
      <c r="L1" s="162"/>
      <c r="M1" s="162"/>
      <c r="N1" s="162"/>
      <c r="O1" s="162"/>
      <c r="P1" s="162"/>
      <c r="Q1" s="162"/>
      <c r="R1" s="162"/>
      <c r="S1" s="162"/>
      <c r="T1" s="162"/>
      <c r="U1" s="162"/>
      <c r="V1" s="162"/>
      <c r="W1" s="162"/>
    </row>
    <row r="2" spans="6:23" ht="26.25" customHeight="1" x14ac:dyDescent="0.2">
      <c r="F2" s="162"/>
      <c r="G2" s="162"/>
      <c r="H2" s="162"/>
      <c r="I2" s="162"/>
      <c r="J2" s="162"/>
      <c r="K2" s="162"/>
      <c r="L2" s="162"/>
      <c r="M2" s="162"/>
      <c r="N2" s="162"/>
      <c r="O2" s="162"/>
      <c r="P2" s="162"/>
      <c r="Q2" s="162"/>
      <c r="R2" s="162"/>
      <c r="S2" s="162"/>
      <c r="T2" s="162"/>
      <c r="U2" s="162"/>
      <c r="V2" s="162"/>
      <c r="W2" s="162"/>
    </row>
    <row r="3" spans="6:23" ht="24.75" customHeight="1" x14ac:dyDescent="0.2">
      <c r="F3" s="162"/>
      <c r="G3" s="162"/>
      <c r="H3" s="162"/>
      <c r="I3" s="162"/>
      <c r="J3" s="162"/>
      <c r="K3" s="162"/>
      <c r="L3" s="162"/>
      <c r="M3" s="162"/>
      <c r="N3" s="162"/>
      <c r="O3" s="162"/>
      <c r="P3" s="162"/>
      <c r="Q3" s="162"/>
      <c r="R3" s="162"/>
      <c r="S3" s="162"/>
      <c r="T3" s="162"/>
      <c r="U3" s="162"/>
      <c r="V3" s="162"/>
      <c r="W3" s="162"/>
    </row>
    <row r="11" spans="6:23" ht="12.75" customHeight="1" x14ac:dyDescent="0.2"/>
    <row r="12" spans="6:23" ht="12.75" customHeight="1" x14ac:dyDescent="0.2"/>
    <row r="13" spans="6:23" ht="12.75" customHeight="1" x14ac:dyDescent="0.2">
      <c r="F13" s="159"/>
    </row>
    <row r="19" spans="1:23" ht="12.75" customHeight="1" x14ac:dyDescent="0.2">
      <c r="F19" s="163" t="s">
        <v>32</v>
      </c>
      <c r="G19" s="163"/>
      <c r="H19" s="163"/>
      <c r="I19" s="163"/>
      <c r="J19" s="163"/>
      <c r="K19" s="163"/>
      <c r="L19" s="163"/>
      <c r="M19" s="163"/>
      <c r="N19" s="163"/>
      <c r="O19" s="163"/>
      <c r="P19" s="163"/>
      <c r="Q19" s="163"/>
      <c r="R19" s="163"/>
      <c r="S19" s="163"/>
      <c r="T19" s="163"/>
      <c r="U19" s="163"/>
      <c r="V19" s="163"/>
      <c r="W19" s="163"/>
    </row>
    <row r="20" spans="1:23" ht="12.75" customHeight="1" x14ac:dyDescent="0.2">
      <c r="F20" s="163"/>
      <c r="G20" s="163"/>
      <c r="H20" s="163"/>
      <c r="I20" s="163"/>
      <c r="J20" s="163"/>
      <c r="K20" s="163"/>
      <c r="L20" s="163"/>
      <c r="M20" s="163"/>
      <c r="N20" s="163"/>
      <c r="O20" s="163"/>
      <c r="P20" s="163"/>
      <c r="Q20" s="163"/>
      <c r="R20" s="163"/>
      <c r="S20" s="163"/>
      <c r="T20" s="163"/>
      <c r="U20" s="163"/>
      <c r="V20" s="163"/>
      <c r="W20" s="163"/>
    </row>
    <row r="21" spans="1:23" ht="12.75" customHeight="1" x14ac:dyDescent="0.2">
      <c r="F21" s="163"/>
      <c r="G21" s="163"/>
      <c r="H21" s="163"/>
      <c r="I21" s="163"/>
      <c r="J21" s="163"/>
      <c r="K21" s="163"/>
      <c r="L21" s="163"/>
      <c r="M21" s="163"/>
      <c r="N21" s="163"/>
      <c r="O21" s="163"/>
      <c r="P21" s="163"/>
      <c r="Q21" s="163"/>
      <c r="R21" s="163"/>
      <c r="S21" s="163"/>
      <c r="T21" s="163"/>
      <c r="U21" s="163"/>
      <c r="V21" s="163"/>
      <c r="W21" s="163"/>
    </row>
    <row r="22" spans="1:23" ht="12.75" customHeight="1" x14ac:dyDescent="0.2">
      <c r="F22" s="163"/>
      <c r="G22" s="163"/>
      <c r="H22" s="163"/>
      <c r="I22" s="163"/>
      <c r="J22" s="163"/>
      <c r="K22" s="163"/>
      <c r="L22" s="163"/>
      <c r="M22" s="163"/>
      <c r="N22" s="163"/>
      <c r="O22" s="163"/>
      <c r="P22" s="163"/>
      <c r="Q22" s="163"/>
      <c r="R22" s="163"/>
      <c r="S22" s="163"/>
      <c r="T22" s="163"/>
      <c r="U22" s="163"/>
      <c r="V22" s="163"/>
      <c r="W22" s="163"/>
    </row>
    <row r="23" spans="1:23" ht="12.75" customHeight="1" x14ac:dyDescent="0.2">
      <c r="F23" s="163"/>
      <c r="G23" s="163"/>
      <c r="H23" s="163"/>
      <c r="I23" s="163"/>
      <c r="J23" s="163"/>
      <c r="K23" s="163"/>
      <c r="L23" s="163"/>
      <c r="M23" s="163"/>
      <c r="N23" s="163"/>
      <c r="O23" s="163"/>
      <c r="P23" s="163"/>
      <c r="Q23" s="163"/>
      <c r="R23" s="163"/>
      <c r="S23" s="163"/>
      <c r="T23" s="163"/>
      <c r="U23" s="163"/>
      <c r="V23" s="163"/>
      <c r="W23" s="163"/>
    </row>
    <row r="24" spans="1:23" ht="12.75" customHeight="1" x14ac:dyDescent="0.2">
      <c r="F24" s="163"/>
      <c r="G24" s="163"/>
      <c r="H24" s="163"/>
      <c r="I24" s="163"/>
      <c r="J24" s="163"/>
      <c r="K24" s="163"/>
      <c r="L24" s="163"/>
      <c r="M24" s="163"/>
      <c r="N24" s="163"/>
      <c r="O24" s="163"/>
      <c r="P24" s="163"/>
      <c r="Q24" s="163"/>
      <c r="R24" s="163"/>
      <c r="S24" s="163"/>
      <c r="T24" s="163"/>
      <c r="U24" s="163"/>
      <c r="V24" s="163"/>
      <c r="W24" s="163"/>
    </row>
    <row r="25" spans="1:23" ht="12.75" customHeight="1" x14ac:dyDescent="0.2">
      <c r="F25" s="163"/>
      <c r="G25" s="163"/>
      <c r="H25" s="163"/>
      <c r="I25" s="163"/>
      <c r="J25" s="163"/>
      <c r="K25" s="163"/>
      <c r="L25" s="163"/>
      <c r="M25" s="163"/>
      <c r="N25" s="163"/>
      <c r="O25" s="163"/>
      <c r="P25" s="163"/>
      <c r="Q25" s="163"/>
      <c r="R25" s="163"/>
      <c r="S25" s="163"/>
      <c r="T25" s="163"/>
      <c r="U25" s="163"/>
      <c r="V25" s="163"/>
      <c r="W25" s="163"/>
    </row>
    <row r="26" spans="1:23" ht="12.75" customHeight="1" x14ac:dyDescent="0.2">
      <c r="F26" s="163"/>
      <c r="G26" s="163"/>
      <c r="H26" s="163"/>
      <c r="I26" s="163"/>
      <c r="J26" s="163"/>
      <c r="K26" s="163"/>
      <c r="L26" s="163"/>
      <c r="M26" s="163"/>
      <c r="N26" s="163"/>
      <c r="O26" s="163"/>
      <c r="P26" s="163"/>
      <c r="Q26" s="163"/>
      <c r="R26" s="163"/>
      <c r="S26" s="163"/>
      <c r="T26" s="163"/>
      <c r="U26" s="163"/>
      <c r="V26" s="163"/>
      <c r="W26" s="163"/>
    </row>
    <row r="27" spans="1:23" ht="12.75" customHeight="1" x14ac:dyDescent="0.2">
      <c r="F27" s="163"/>
      <c r="G27" s="163"/>
      <c r="H27" s="163"/>
      <c r="I27" s="163"/>
      <c r="J27" s="163"/>
      <c r="K27" s="163"/>
      <c r="L27" s="163"/>
      <c r="M27" s="163"/>
      <c r="N27" s="163"/>
      <c r="O27" s="163"/>
      <c r="P27" s="163"/>
      <c r="Q27" s="163"/>
      <c r="R27" s="163"/>
      <c r="S27" s="163"/>
      <c r="T27" s="163"/>
      <c r="U27" s="163"/>
      <c r="V27" s="163"/>
      <c r="W27" s="163"/>
    </row>
    <row r="28" spans="1:23" ht="12.75" customHeight="1" x14ac:dyDescent="0.2">
      <c r="F28" s="163"/>
      <c r="G28" s="163"/>
      <c r="H28" s="163"/>
      <c r="I28" s="163"/>
      <c r="J28" s="163"/>
      <c r="K28" s="163"/>
      <c r="L28" s="163"/>
      <c r="M28" s="163"/>
      <c r="N28" s="163"/>
      <c r="O28" s="163"/>
      <c r="P28" s="163"/>
      <c r="Q28" s="163"/>
      <c r="R28" s="163"/>
      <c r="S28" s="163"/>
      <c r="T28" s="163"/>
      <c r="U28" s="163"/>
      <c r="V28" s="163"/>
      <c r="W28" s="163"/>
    </row>
    <row r="29" spans="1:23" ht="60.75" customHeight="1" x14ac:dyDescent="0.5">
      <c r="A29" s="131"/>
      <c r="B29" s="132"/>
      <c r="C29" s="133" t="s">
        <v>21</v>
      </c>
      <c r="D29" s="69"/>
      <c r="E29" s="72" t="s">
        <v>39</v>
      </c>
      <c r="F29" s="163"/>
      <c r="G29" s="163"/>
      <c r="H29" s="163"/>
      <c r="I29" s="163"/>
      <c r="J29" s="163"/>
      <c r="K29" s="163"/>
      <c r="L29" s="163"/>
      <c r="M29" s="163"/>
      <c r="N29" s="163"/>
      <c r="O29" s="163"/>
      <c r="P29" s="163"/>
      <c r="Q29" s="163"/>
      <c r="R29" s="163"/>
      <c r="S29" s="163"/>
      <c r="T29" s="163"/>
      <c r="U29" s="163"/>
      <c r="V29" s="163"/>
      <c r="W29" s="163"/>
    </row>
    <row r="30" spans="1:23" ht="20.25" customHeight="1" x14ac:dyDescent="0.4">
      <c r="A30" s="68"/>
      <c r="B30" s="134" t="s">
        <v>22</v>
      </c>
      <c r="E30" s="75"/>
      <c r="F30" s="163"/>
      <c r="G30" s="163"/>
      <c r="H30" s="163"/>
      <c r="I30" s="163"/>
      <c r="J30" s="163"/>
      <c r="K30" s="163"/>
      <c r="L30" s="163"/>
      <c r="M30" s="163"/>
      <c r="N30" s="163"/>
      <c r="O30" s="163"/>
      <c r="P30" s="163"/>
      <c r="Q30" s="163"/>
      <c r="R30" s="163"/>
      <c r="S30" s="163"/>
      <c r="T30" s="163"/>
      <c r="U30" s="163"/>
      <c r="V30" s="163"/>
      <c r="W30" s="163"/>
    </row>
    <row r="31" spans="1:23" ht="38.25" customHeight="1" x14ac:dyDescent="0.5">
      <c r="A31" s="129" t="s">
        <v>1</v>
      </c>
      <c r="B31" s="85" t="s">
        <v>0</v>
      </c>
      <c r="C31" s="98">
        <v>1750000</v>
      </c>
      <c r="D31" s="4"/>
      <c r="E31" s="76"/>
      <c r="F31" s="135" t="s">
        <v>18</v>
      </c>
      <c r="G31" s="136"/>
      <c r="H31" s="137"/>
      <c r="I31" s="138"/>
      <c r="J31" s="139"/>
      <c r="K31" s="140"/>
      <c r="L31" s="140"/>
      <c r="M31" s="140"/>
      <c r="N31" s="140"/>
      <c r="O31" s="140"/>
      <c r="P31" s="140"/>
      <c r="Q31" s="140"/>
      <c r="R31" s="140"/>
      <c r="S31" s="140"/>
      <c r="T31" s="140"/>
      <c r="U31" s="140"/>
      <c r="V31" s="140"/>
      <c r="W31" s="140"/>
    </row>
    <row r="32" spans="1:23" ht="12.75" customHeight="1" x14ac:dyDescent="0.5">
      <c r="A32" s="130"/>
      <c r="B32" s="83"/>
      <c r="C32" s="99"/>
      <c r="D32" s="9"/>
      <c r="E32" s="76"/>
      <c r="F32" s="141"/>
      <c r="G32" s="136"/>
      <c r="H32" s="137"/>
      <c r="I32" s="138"/>
      <c r="J32" s="139"/>
      <c r="K32" s="140"/>
      <c r="L32" s="140"/>
      <c r="M32" s="140"/>
      <c r="N32" s="140"/>
      <c r="O32" s="140"/>
      <c r="P32" s="140"/>
      <c r="Q32" s="140"/>
      <c r="R32" s="140"/>
      <c r="S32" s="140"/>
      <c r="T32" s="140"/>
      <c r="U32" s="140"/>
      <c r="V32" s="140"/>
      <c r="W32" s="140"/>
    </row>
    <row r="33" spans="1:23" ht="38.25" customHeight="1" x14ac:dyDescent="0.45">
      <c r="A33" s="129" t="s">
        <v>2</v>
      </c>
      <c r="B33" s="85" t="s">
        <v>30</v>
      </c>
      <c r="C33" s="100">
        <v>116</v>
      </c>
      <c r="D33" s="10"/>
      <c r="E33" s="76"/>
      <c r="F33" s="142" t="s">
        <v>28</v>
      </c>
      <c r="G33" s="143"/>
      <c r="H33" s="144"/>
      <c r="I33" s="144"/>
      <c r="J33" s="139"/>
      <c r="K33" s="140"/>
      <c r="L33" s="140"/>
      <c r="M33" s="140"/>
      <c r="N33" s="140"/>
      <c r="O33" s="140"/>
      <c r="P33" s="140"/>
      <c r="Q33" s="140"/>
      <c r="R33" s="140"/>
      <c r="S33" s="140"/>
      <c r="T33" s="140"/>
      <c r="U33" s="140"/>
      <c r="V33" s="140"/>
      <c r="W33" s="140"/>
    </row>
    <row r="34" spans="1:23" ht="15.75" customHeight="1" x14ac:dyDescent="0.45">
      <c r="A34" s="82"/>
      <c r="B34" s="85"/>
      <c r="C34" s="101" t="s">
        <v>14</v>
      </c>
      <c r="D34" s="13"/>
      <c r="E34" s="77"/>
      <c r="F34" s="145"/>
      <c r="G34" s="146"/>
      <c r="H34" s="147"/>
      <c r="I34" s="140"/>
      <c r="J34" s="140"/>
      <c r="K34" s="140"/>
      <c r="L34" s="140"/>
      <c r="M34" s="140"/>
      <c r="N34" s="140"/>
      <c r="O34" s="140"/>
      <c r="P34" s="140"/>
      <c r="Q34" s="140"/>
      <c r="R34" s="140"/>
      <c r="S34" s="140"/>
      <c r="T34" s="140"/>
      <c r="U34" s="140"/>
      <c r="V34" s="140"/>
      <c r="W34" s="140"/>
    </row>
    <row r="35" spans="1:23" ht="38.25" customHeight="1" x14ac:dyDescent="0.45">
      <c r="A35" s="82"/>
      <c r="B35" s="86" t="s">
        <v>31</v>
      </c>
      <c r="C35" s="102">
        <f>SUM(C31/C33)</f>
        <v>15086.206896551725</v>
      </c>
      <c r="D35" s="2"/>
      <c r="E35" s="78"/>
      <c r="F35" s="148" t="s">
        <v>19</v>
      </c>
      <c r="G35" s="149"/>
      <c r="H35" s="140"/>
      <c r="I35" s="140"/>
      <c r="J35" s="140"/>
      <c r="K35" s="140"/>
      <c r="L35" s="140"/>
      <c r="M35" s="140"/>
      <c r="N35" s="140"/>
      <c r="O35" s="140"/>
      <c r="P35" s="140"/>
      <c r="Q35" s="140"/>
      <c r="R35" s="140"/>
      <c r="S35" s="140"/>
      <c r="T35" s="140"/>
      <c r="U35" s="140"/>
      <c r="V35" s="140"/>
      <c r="W35" s="140"/>
    </row>
    <row r="36" spans="1:23" ht="28.5" x14ac:dyDescent="0.45">
      <c r="A36" s="82"/>
      <c r="B36" s="86"/>
      <c r="C36" s="103"/>
      <c r="D36" s="2"/>
      <c r="E36" s="78"/>
      <c r="F36" s="158"/>
      <c r="G36" s="123"/>
      <c r="H36" s="124"/>
      <c r="I36" s="124"/>
      <c r="J36" s="124"/>
      <c r="K36" s="124"/>
      <c r="L36" s="124"/>
      <c r="M36" s="124"/>
      <c r="N36" s="124"/>
      <c r="O36" s="124"/>
      <c r="P36" s="124"/>
      <c r="Q36" s="124"/>
      <c r="R36" s="124"/>
      <c r="S36" s="124"/>
      <c r="T36" s="124"/>
      <c r="U36" s="124"/>
      <c r="V36" s="124"/>
      <c r="W36" s="124"/>
    </row>
    <row r="37" spans="1:23" ht="38.25" customHeight="1" x14ac:dyDescent="0.5">
      <c r="A37" s="82"/>
      <c r="B37" s="86" t="s">
        <v>37</v>
      </c>
      <c r="C37" s="102">
        <v>660</v>
      </c>
      <c r="D37" s="2"/>
      <c r="E37" s="79"/>
      <c r="F37" s="156" t="s">
        <v>24</v>
      </c>
      <c r="G37" s="151"/>
      <c r="H37" s="154"/>
      <c r="I37" s="124"/>
      <c r="J37" s="124"/>
      <c r="K37" s="124"/>
      <c r="L37" s="124"/>
      <c r="M37" s="124"/>
      <c r="N37" s="124"/>
      <c r="O37" s="124"/>
      <c r="P37" s="124"/>
      <c r="Q37" s="124"/>
      <c r="R37" s="124"/>
      <c r="S37" s="124"/>
      <c r="T37" s="124"/>
      <c r="U37" s="124"/>
      <c r="V37" s="124"/>
      <c r="W37" s="124"/>
    </row>
    <row r="38" spans="1:23" ht="28.5" x14ac:dyDescent="0.45">
      <c r="A38" s="82"/>
      <c r="B38" s="86"/>
      <c r="C38" s="102"/>
      <c r="D38" s="2"/>
      <c r="E38" s="79"/>
      <c r="F38" s="122"/>
      <c r="G38" s="123"/>
      <c r="H38" s="124"/>
      <c r="I38" s="124"/>
      <c r="J38" s="124"/>
      <c r="K38" s="124"/>
      <c r="L38" s="124"/>
      <c r="M38" s="124"/>
      <c r="N38" s="124"/>
      <c r="O38" s="124"/>
      <c r="P38" s="124"/>
      <c r="Q38" s="124"/>
      <c r="R38" s="124"/>
      <c r="S38" s="124"/>
      <c r="T38" s="124"/>
      <c r="U38" s="124"/>
      <c r="V38" s="124"/>
      <c r="W38" s="124"/>
    </row>
    <row r="39" spans="1:23" ht="38.25" customHeight="1" x14ac:dyDescent="0.45">
      <c r="A39" s="82"/>
      <c r="B39" s="87" t="s">
        <v>4</v>
      </c>
      <c r="C39" s="102">
        <v>15</v>
      </c>
      <c r="D39" s="2"/>
      <c r="E39" s="80"/>
      <c r="F39" s="152" t="s">
        <v>23</v>
      </c>
      <c r="G39" s="123"/>
      <c r="H39" s="124"/>
      <c r="I39" s="124"/>
      <c r="J39" s="124"/>
      <c r="K39" s="124"/>
      <c r="L39" s="124"/>
      <c r="M39" s="124"/>
      <c r="N39" s="124"/>
      <c r="O39" s="124"/>
      <c r="P39" s="124"/>
      <c r="Q39" s="124"/>
      <c r="R39" s="124"/>
      <c r="S39" s="124"/>
      <c r="T39" s="124"/>
      <c r="U39" s="124"/>
      <c r="V39" s="124"/>
      <c r="W39" s="124"/>
    </row>
    <row r="40" spans="1:23" ht="28.5" x14ac:dyDescent="0.45">
      <c r="A40" s="82"/>
      <c r="B40" s="87"/>
      <c r="C40" s="102"/>
      <c r="D40" s="2"/>
      <c r="E40" s="80"/>
      <c r="F40" s="155"/>
      <c r="G40" s="155"/>
      <c r="H40" s="155"/>
      <c r="I40" s="155"/>
      <c r="J40" s="155"/>
      <c r="K40" s="155"/>
      <c r="L40" s="155"/>
      <c r="M40" s="155"/>
      <c r="N40" s="155"/>
      <c r="O40" s="155"/>
      <c r="P40" s="155"/>
      <c r="Q40" s="155"/>
      <c r="R40" s="155"/>
      <c r="S40" s="124"/>
      <c r="T40" s="124"/>
      <c r="U40" s="124"/>
      <c r="V40" s="124"/>
      <c r="W40" s="124"/>
    </row>
    <row r="41" spans="1:23" ht="38.25" customHeight="1" x14ac:dyDescent="0.45">
      <c r="A41" s="82"/>
      <c r="B41" s="87"/>
      <c r="C41" s="102"/>
      <c r="D41" s="2"/>
      <c r="E41" s="80"/>
      <c r="F41" s="128" t="s">
        <v>25</v>
      </c>
      <c r="G41" s="123"/>
      <c r="H41" s="124"/>
      <c r="I41" s="124"/>
      <c r="J41" s="124"/>
      <c r="K41" s="124"/>
      <c r="L41" s="124"/>
      <c r="M41" s="124"/>
      <c r="N41" s="124"/>
      <c r="O41" s="124"/>
      <c r="P41" s="124"/>
      <c r="Q41" s="124"/>
      <c r="R41" s="124"/>
      <c r="S41" s="124"/>
      <c r="T41" s="124"/>
      <c r="U41" s="124"/>
      <c r="V41" s="124"/>
      <c r="W41" s="124"/>
    </row>
    <row r="42" spans="1:23" ht="29.25" thickBot="1" x14ac:dyDescent="0.5">
      <c r="A42" s="82"/>
      <c r="B42" s="88"/>
      <c r="C42" s="104"/>
      <c r="D42" s="2"/>
      <c r="E42" s="80"/>
      <c r="F42" s="128"/>
      <c r="G42" s="123"/>
      <c r="H42" s="124"/>
      <c r="I42" s="124"/>
      <c r="J42" s="124"/>
      <c r="K42" s="124"/>
      <c r="L42" s="124"/>
      <c r="M42" s="124"/>
      <c r="N42" s="124"/>
      <c r="O42" s="124"/>
      <c r="P42" s="124"/>
      <c r="Q42" s="124"/>
      <c r="R42" s="124"/>
      <c r="S42" s="124"/>
      <c r="T42" s="124"/>
      <c r="U42" s="124"/>
      <c r="V42" s="124"/>
      <c r="W42" s="124"/>
    </row>
    <row r="43" spans="1:23" ht="38.25" customHeight="1" x14ac:dyDescent="0.45">
      <c r="A43" s="129" t="s">
        <v>3</v>
      </c>
      <c r="B43" s="164" t="s">
        <v>7</v>
      </c>
      <c r="C43" s="165">
        <v>1500</v>
      </c>
      <c r="D43" s="21"/>
      <c r="E43" s="79"/>
      <c r="F43" s="150" t="s">
        <v>26</v>
      </c>
      <c r="G43" s="157"/>
      <c r="H43" s="153"/>
      <c r="I43" s="124"/>
      <c r="J43" s="124"/>
      <c r="K43" s="124"/>
      <c r="L43" s="124"/>
      <c r="M43" s="124"/>
      <c r="N43" s="124"/>
      <c r="O43" s="124"/>
      <c r="P43" s="124"/>
      <c r="Q43" s="124"/>
      <c r="R43" s="124"/>
      <c r="S43" s="124"/>
      <c r="T43" s="124"/>
      <c r="U43" s="124"/>
      <c r="V43" s="124"/>
      <c r="W43" s="124"/>
    </row>
    <row r="44" spans="1:23" ht="28.5" x14ac:dyDescent="0.45">
      <c r="A44" s="129"/>
      <c r="B44" s="89"/>
      <c r="C44" s="105"/>
      <c r="D44" s="2"/>
      <c r="E44" s="79"/>
      <c r="F44" s="125"/>
      <c r="G44" s="123"/>
      <c r="H44" s="124"/>
      <c r="I44" s="124"/>
      <c r="J44" s="124"/>
      <c r="K44" s="124"/>
      <c r="L44" s="124"/>
      <c r="M44" s="124"/>
      <c r="N44" s="124"/>
      <c r="O44" s="124"/>
      <c r="P44" s="124"/>
      <c r="Q44" s="124"/>
      <c r="R44" s="124"/>
      <c r="S44" s="124"/>
      <c r="T44" s="124"/>
      <c r="U44" s="124"/>
      <c r="V44" s="124"/>
      <c r="W44" s="124"/>
    </row>
    <row r="45" spans="1:23" ht="38.25" customHeight="1" x14ac:dyDescent="0.45">
      <c r="A45" s="129" t="s">
        <v>5</v>
      </c>
      <c r="B45" s="90" t="s">
        <v>6</v>
      </c>
      <c r="C45" s="106"/>
      <c r="D45" s="21"/>
      <c r="E45" s="75"/>
      <c r="F45" s="128" t="s">
        <v>20</v>
      </c>
      <c r="G45" s="123"/>
      <c r="H45" s="124"/>
      <c r="I45" s="124"/>
      <c r="J45" s="124"/>
      <c r="K45" s="124"/>
      <c r="L45" s="124"/>
      <c r="M45" s="124"/>
      <c r="N45" s="124"/>
      <c r="O45" s="124"/>
      <c r="P45" s="124"/>
      <c r="Q45" s="124"/>
      <c r="R45" s="124"/>
      <c r="S45" s="124"/>
      <c r="T45" s="124"/>
      <c r="U45" s="124"/>
      <c r="V45" s="124"/>
      <c r="W45" s="124"/>
    </row>
    <row r="46" spans="1:23" ht="28.5" x14ac:dyDescent="0.45">
      <c r="A46" s="82"/>
      <c r="B46" s="91"/>
      <c r="C46" s="105"/>
      <c r="D46" s="2"/>
      <c r="E46" s="75"/>
      <c r="F46" s="155"/>
      <c r="G46" s="123"/>
      <c r="H46" s="124"/>
      <c r="I46" s="124"/>
      <c r="J46" s="124"/>
      <c r="K46" s="124"/>
      <c r="L46" s="124"/>
      <c r="M46" s="124"/>
      <c r="N46" s="124"/>
      <c r="O46" s="124"/>
      <c r="P46" s="124"/>
      <c r="Q46" s="124"/>
      <c r="R46" s="124"/>
      <c r="S46" s="124"/>
      <c r="T46" s="124"/>
      <c r="U46" s="124"/>
      <c r="V46" s="124"/>
      <c r="W46" s="124"/>
    </row>
    <row r="47" spans="1:23" ht="37.5" customHeight="1" x14ac:dyDescent="0.45">
      <c r="A47" s="82"/>
      <c r="B47" s="127" t="s">
        <v>33</v>
      </c>
      <c r="C47" s="166">
        <f>SUM((C35)*0.025)</f>
        <v>377.15517241379314</v>
      </c>
      <c r="D47" s="2"/>
      <c r="E47" s="75"/>
      <c r="F47" s="150" t="s">
        <v>27</v>
      </c>
      <c r="G47" s="157"/>
      <c r="H47" s="153"/>
      <c r="I47" s="153"/>
      <c r="J47" s="153"/>
      <c r="K47" s="124"/>
      <c r="L47" s="124"/>
      <c r="M47" s="124"/>
      <c r="N47" s="124"/>
      <c r="O47" s="124"/>
      <c r="P47" s="124"/>
      <c r="Q47" s="124"/>
      <c r="R47" s="124"/>
      <c r="S47" s="124"/>
      <c r="T47" s="124"/>
      <c r="U47" s="124"/>
      <c r="V47" s="124"/>
      <c r="W47" s="124"/>
    </row>
    <row r="48" spans="1:23" ht="29.25" thickBot="1" x14ac:dyDescent="0.5">
      <c r="A48" s="82"/>
      <c r="B48" s="160"/>
      <c r="C48" s="107"/>
      <c r="D48" s="2"/>
      <c r="E48" s="75"/>
      <c r="F48" s="126"/>
      <c r="G48" s="123"/>
      <c r="H48" s="124"/>
      <c r="I48" s="124"/>
      <c r="J48" s="124"/>
      <c r="K48" s="124"/>
      <c r="L48" s="124"/>
      <c r="M48" s="124"/>
      <c r="N48" s="124"/>
      <c r="O48" s="124"/>
      <c r="P48" s="124"/>
      <c r="Q48" s="124"/>
      <c r="R48" s="124"/>
      <c r="S48" s="124"/>
      <c r="T48" s="124"/>
      <c r="U48" s="124"/>
      <c r="V48" s="124"/>
      <c r="W48" s="124"/>
    </row>
    <row r="49" spans="1:23" ht="28.5" x14ac:dyDescent="0.45">
      <c r="A49" s="82"/>
      <c r="B49" s="92"/>
      <c r="C49" s="108"/>
      <c r="D49" s="2"/>
      <c r="E49" s="75"/>
      <c r="F49" s="71"/>
      <c r="G49" s="70"/>
      <c r="H49" s="71"/>
      <c r="I49" s="71"/>
      <c r="J49" s="71"/>
      <c r="K49" s="71"/>
      <c r="L49" s="71"/>
      <c r="M49" s="71"/>
      <c r="N49" s="71"/>
      <c r="O49" s="71"/>
      <c r="P49" s="71"/>
      <c r="Q49" s="71"/>
      <c r="R49" s="71"/>
      <c r="S49" s="71"/>
      <c r="T49" s="71"/>
      <c r="U49" s="71"/>
      <c r="V49" s="71"/>
      <c r="W49" s="71"/>
    </row>
    <row r="50" spans="1:23" ht="38.25" customHeight="1" x14ac:dyDescent="0.45">
      <c r="A50" s="129" t="s">
        <v>9</v>
      </c>
      <c r="B50" s="93" t="s">
        <v>35</v>
      </c>
      <c r="C50" s="110"/>
      <c r="E50" s="81"/>
      <c r="F50" s="1"/>
      <c r="G50" s="2"/>
      <c r="I50" s="4"/>
    </row>
    <row r="51" spans="1:23" ht="24" customHeight="1" x14ac:dyDescent="0.45">
      <c r="A51" s="129"/>
      <c r="B51" s="93"/>
      <c r="C51" s="110"/>
      <c r="D51" s="120" t="s">
        <v>17</v>
      </c>
      <c r="E51" s="81"/>
      <c r="F51" s="1"/>
      <c r="G51" s="2"/>
      <c r="I51" s="4"/>
    </row>
    <row r="52" spans="1:23" ht="38.25" customHeight="1" x14ac:dyDescent="0.55000000000000004">
      <c r="A52" s="129" t="s">
        <v>11</v>
      </c>
      <c r="B52" s="93" t="s">
        <v>38</v>
      </c>
      <c r="C52" s="110"/>
      <c r="D52" s="121" t="s">
        <v>16</v>
      </c>
      <c r="E52" s="81"/>
      <c r="F52" s="1"/>
      <c r="G52" s="2"/>
      <c r="I52" s="4"/>
    </row>
    <row r="53" spans="1:23" ht="29.25" thickBot="1" x14ac:dyDescent="0.5">
      <c r="A53" s="82"/>
      <c r="B53" s="94"/>
      <c r="C53" s="111"/>
      <c r="E53" s="81"/>
      <c r="F53" s="1"/>
      <c r="G53" s="2"/>
      <c r="I53" s="4"/>
    </row>
    <row r="54" spans="1:23" ht="38.25" customHeight="1" x14ac:dyDescent="0.45">
      <c r="A54" s="82"/>
      <c r="B54" s="119" t="s">
        <v>10</v>
      </c>
      <c r="C54" s="112"/>
      <c r="E54" s="81"/>
      <c r="F54" s="1"/>
      <c r="G54" s="2"/>
      <c r="I54" s="4"/>
    </row>
    <row r="55" spans="1:23" ht="28.5" x14ac:dyDescent="0.45">
      <c r="A55" s="82"/>
      <c r="B55" s="95"/>
      <c r="C55" s="113"/>
      <c r="E55" s="81"/>
      <c r="F55" s="1"/>
      <c r="G55" s="2"/>
      <c r="I55" s="4"/>
    </row>
    <row r="56" spans="1:23" ht="38.25" customHeight="1" x14ac:dyDescent="0.45">
      <c r="A56" s="129" t="s">
        <v>8</v>
      </c>
      <c r="B56" s="90" t="s">
        <v>34</v>
      </c>
      <c r="C56" s="114"/>
      <c r="E56" s="81"/>
      <c r="F56" s="1"/>
      <c r="G56" s="2"/>
      <c r="I56" s="4"/>
    </row>
    <row r="57" spans="1:23" ht="29.25" thickBot="1" x14ac:dyDescent="0.5">
      <c r="A57" s="129"/>
      <c r="B57" s="96"/>
      <c r="C57" s="115"/>
      <c r="E57" s="81"/>
      <c r="F57" s="1"/>
      <c r="G57" s="2"/>
      <c r="I57" s="4"/>
    </row>
    <row r="58" spans="1:23" ht="28.5" x14ac:dyDescent="0.45">
      <c r="A58" s="82"/>
      <c r="B58" s="97"/>
      <c r="C58" s="109"/>
      <c r="D58" s="2"/>
      <c r="E58" s="81"/>
      <c r="F58" s="22"/>
      <c r="G58" s="2"/>
      <c r="I58" s="4"/>
    </row>
    <row r="59" spans="1:23" ht="39" customHeight="1" x14ac:dyDescent="0.45">
      <c r="A59" s="129" t="s">
        <v>13</v>
      </c>
      <c r="B59" s="93" t="s">
        <v>12</v>
      </c>
      <c r="C59" s="110"/>
      <c r="D59" s="2"/>
      <c r="E59" s="80"/>
      <c r="F59" s="24"/>
      <c r="G59" s="2"/>
      <c r="I59" s="4"/>
    </row>
    <row r="60" spans="1:23" ht="29.25" thickBot="1" x14ac:dyDescent="0.5">
      <c r="A60" s="67"/>
      <c r="B60" s="88"/>
      <c r="C60" s="116"/>
      <c r="D60" s="12"/>
      <c r="E60" s="79"/>
      <c r="F60" s="1"/>
      <c r="G60" s="2"/>
      <c r="I60" s="4"/>
    </row>
    <row r="61" spans="1:23" ht="38.25" customHeight="1" thickBot="1" x14ac:dyDescent="0.55000000000000004">
      <c r="A61" s="84"/>
      <c r="B61" s="117" t="s">
        <v>15</v>
      </c>
      <c r="C61" s="118">
        <f>SUM(C35:C60)</f>
        <v>17638.362068965518</v>
      </c>
      <c r="D61" s="73"/>
      <c r="E61" s="74"/>
      <c r="F61" s="29"/>
      <c r="G61" s="30"/>
      <c r="H61" s="31"/>
      <c r="I61" s="4"/>
    </row>
    <row r="62" spans="1:23" ht="18.75" x14ac:dyDescent="0.3">
      <c r="A62" s="66" t="s">
        <v>36</v>
      </c>
      <c r="B62" s="33"/>
      <c r="C62" s="35"/>
      <c r="D62" s="2"/>
      <c r="E62" s="3"/>
      <c r="F62" s="1"/>
      <c r="G62" s="2"/>
      <c r="I62" s="4"/>
    </row>
    <row r="63" spans="1:23" ht="21" x14ac:dyDescent="0.35">
      <c r="A63" s="32"/>
      <c r="B63" s="34"/>
      <c r="C63" s="1"/>
      <c r="D63" s="2"/>
      <c r="E63" s="3"/>
      <c r="F63" s="1"/>
      <c r="G63" s="2"/>
      <c r="I63" s="4"/>
    </row>
    <row r="64" spans="1:23" ht="21" x14ac:dyDescent="0.35">
      <c r="A64" s="36"/>
      <c r="B64" s="34"/>
      <c r="C64" s="37"/>
      <c r="D64" s="38"/>
      <c r="E64" s="3"/>
      <c r="F64" s="1"/>
      <c r="G64" s="2"/>
      <c r="I64" s="4"/>
    </row>
    <row r="65" spans="1:9" x14ac:dyDescent="0.2">
      <c r="A65" s="39"/>
      <c r="B65" s="39"/>
      <c r="D65" s="40"/>
      <c r="I65" s="4"/>
    </row>
    <row r="66" spans="1:9" ht="21" x14ac:dyDescent="0.35">
      <c r="A66" s="36"/>
      <c r="B66" s="39"/>
      <c r="I66" s="4"/>
    </row>
    <row r="67" spans="1:9" ht="20.25" customHeight="1" x14ac:dyDescent="0.2">
      <c r="A67" s="39"/>
      <c r="B67" s="39"/>
    </row>
    <row r="71" spans="1:9" x14ac:dyDescent="0.2">
      <c r="A71" s="4"/>
    </row>
    <row r="72" spans="1:9" x14ac:dyDescent="0.2">
      <c r="A72" s="25"/>
      <c r="B72" s="24"/>
      <c r="C72" s="41"/>
      <c r="D72" s="25"/>
    </row>
    <row r="73" spans="1:9" s="47" customFormat="1" x14ac:dyDescent="0.2">
      <c r="A73" s="42"/>
      <c r="B73" s="8"/>
      <c r="C73" s="43"/>
      <c r="D73" s="44"/>
      <c r="E73" s="45"/>
      <c r="F73" s="46"/>
    </row>
    <row r="74" spans="1:9" s="16" customFormat="1" ht="13.5" customHeight="1" x14ac:dyDescent="0.2">
      <c r="A74" s="48"/>
      <c r="B74" s="11"/>
      <c r="C74" s="28"/>
      <c r="D74" s="49"/>
      <c r="E74" s="14"/>
      <c r="F74" s="15"/>
    </row>
    <row r="75" spans="1:9" s="16" customFormat="1" x14ac:dyDescent="0.2">
      <c r="A75" s="48"/>
      <c r="B75" s="11"/>
      <c r="C75" s="13"/>
      <c r="D75" s="50"/>
      <c r="E75" s="14"/>
      <c r="F75" s="15"/>
    </row>
    <row r="76" spans="1:9" s="16" customFormat="1" x14ac:dyDescent="0.2">
      <c r="A76" s="48"/>
      <c r="B76" s="11"/>
      <c r="C76" s="13"/>
      <c r="D76" s="51"/>
      <c r="E76" s="14"/>
      <c r="F76" s="15"/>
    </row>
    <row r="78" spans="1:9" s="52" customFormat="1" ht="15.75" x14ac:dyDescent="0.25">
      <c r="C78" s="53"/>
      <c r="F78" s="53"/>
    </row>
    <row r="79" spans="1:9" x14ac:dyDescent="0.2">
      <c r="F79" s="18"/>
    </row>
    <row r="80" spans="1:9" x14ac:dyDescent="0.2">
      <c r="F80" s="18"/>
    </row>
    <row r="81" spans="1:6" x14ac:dyDescent="0.2">
      <c r="F81" s="18"/>
    </row>
    <row r="83" spans="1:6" ht="13.5" customHeight="1" x14ac:dyDescent="0.2">
      <c r="A83" s="4"/>
    </row>
    <row r="84" spans="1:6" x14ac:dyDescent="0.2">
      <c r="B84" s="20"/>
      <c r="E84" s="20"/>
    </row>
    <row r="85" spans="1:6" x14ac:dyDescent="0.2">
      <c r="A85" s="54"/>
      <c r="B85" s="24"/>
    </row>
    <row r="86" spans="1:6" x14ac:dyDescent="0.2">
      <c r="A86" s="25"/>
      <c r="B86" s="55"/>
      <c r="E86" s="22"/>
      <c r="F86" s="38"/>
    </row>
    <row r="87" spans="1:6" x14ac:dyDescent="0.2">
      <c r="A87" s="25"/>
      <c r="B87" s="55"/>
      <c r="E87" s="22"/>
    </row>
    <row r="88" spans="1:6" x14ac:dyDescent="0.2">
      <c r="A88" s="17"/>
      <c r="B88" s="55"/>
      <c r="E88" s="22"/>
    </row>
    <row r="89" spans="1:6" x14ac:dyDescent="0.2">
      <c r="A89" s="17"/>
      <c r="B89" s="55"/>
      <c r="E89" s="22"/>
    </row>
    <row r="90" spans="1:6" x14ac:dyDescent="0.2">
      <c r="A90" s="25"/>
      <c r="B90" s="55"/>
      <c r="E90" s="22"/>
    </row>
    <row r="91" spans="1:6" x14ac:dyDescent="0.2">
      <c r="A91" s="25"/>
      <c r="B91" s="55"/>
      <c r="E91" s="22"/>
    </row>
    <row r="92" spans="1:6" x14ac:dyDescent="0.2">
      <c r="A92" s="25"/>
      <c r="B92" s="55"/>
      <c r="E92" s="22"/>
    </row>
    <row r="93" spans="1:6" x14ac:dyDescent="0.2">
      <c r="A93" s="25"/>
      <c r="B93" s="55"/>
      <c r="E93" s="22"/>
    </row>
    <row r="94" spans="1:6" x14ac:dyDescent="0.2">
      <c r="A94" s="25"/>
      <c r="B94" s="56"/>
      <c r="C94" s="57"/>
      <c r="E94" s="22"/>
    </row>
    <row r="95" spans="1:6" x14ac:dyDescent="0.2">
      <c r="A95" s="25"/>
      <c r="B95" s="24"/>
      <c r="C95" s="23"/>
      <c r="E95" s="24"/>
      <c r="F95" s="7"/>
    </row>
    <row r="96" spans="1:6" x14ac:dyDescent="0.2">
      <c r="A96" s="25"/>
      <c r="B96" s="24"/>
    </row>
    <row r="97" spans="1:5" x14ac:dyDescent="0.2">
      <c r="A97" s="25"/>
      <c r="B97" s="24"/>
      <c r="E97" s="24"/>
    </row>
    <row r="98" spans="1:5" x14ac:dyDescent="0.2">
      <c r="A98" s="25"/>
      <c r="B98" s="24"/>
    </row>
    <row r="99" spans="1:5" x14ac:dyDescent="0.2">
      <c r="A99" s="25"/>
      <c r="B99" s="24"/>
      <c r="E99" s="24"/>
    </row>
    <row r="100" spans="1:5" x14ac:dyDescent="0.2">
      <c r="A100" s="25"/>
      <c r="B100" s="24"/>
    </row>
    <row r="101" spans="1:5" x14ac:dyDescent="0.2">
      <c r="A101" s="25"/>
      <c r="B101" s="24"/>
      <c r="E101" s="24"/>
    </row>
    <row r="102" spans="1:5" x14ac:dyDescent="0.2">
      <c r="A102" s="25"/>
      <c r="B102" s="24"/>
    </row>
    <row r="103" spans="1:5" x14ac:dyDescent="0.2">
      <c r="A103" s="25"/>
      <c r="B103" s="24"/>
      <c r="E103" s="24"/>
    </row>
    <row r="104" spans="1:5" x14ac:dyDescent="0.2">
      <c r="A104" s="25"/>
      <c r="B104" s="24"/>
    </row>
    <row r="105" spans="1:5" x14ac:dyDescent="0.2">
      <c r="A105" s="25"/>
      <c r="B105" s="24"/>
      <c r="E105" s="24"/>
    </row>
    <row r="106" spans="1:5" x14ac:dyDescent="0.2">
      <c r="A106" s="25"/>
      <c r="B106" s="24"/>
    </row>
    <row r="107" spans="1:5" x14ac:dyDescent="0.2">
      <c r="A107" s="25"/>
      <c r="B107" s="24"/>
      <c r="E107" s="24"/>
    </row>
    <row r="108" spans="1:5" x14ac:dyDescent="0.2">
      <c r="A108" s="25"/>
      <c r="B108" s="24"/>
    </row>
    <row r="109" spans="1:5" x14ac:dyDescent="0.2">
      <c r="A109" s="25"/>
      <c r="B109" s="24"/>
      <c r="E109" s="24"/>
    </row>
    <row r="110" spans="1:5" x14ac:dyDescent="0.2">
      <c r="A110" s="25"/>
      <c r="B110" s="24"/>
      <c r="D110" s="27"/>
    </row>
    <row r="111" spans="1:5" x14ac:dyDescent="0.2">
      <c r="A111" s="25"/>
      <c r="B111" s="24"/>
      <c r="D111" s="19"/>
      <c r="E111" s="24"/>
    </row>
    <row r="113" spans="1:5" x14ac:dyDescent="0.2">
      <c r="A113" s="5"/>
      <c r="B113" s="58"/>
    </row>
    <row r="114" spans="1:5" x14ac:dyDescent="0.2">
      <c r="A114" s="5"/>
    </row>
    <row r="116" spans="1:5" x14ac:dyDescent="0.2">
      <c r="A116" s="26"/>
      <c r="B116" s="58"/>
    </row>
    <row r="117" spans="1:5" x14ac:dyDescent="0.2">
      <c r="A117" s="27"/>
    </row>
    <row r="118" spans="1:5" x14ac:dyDescent="0.2">
      <c r="A118" s="59"/>
    </row>
    <row r="119" spans="1:5" x14ac:dyDescent="0.2">
      <c r="A119" s="27"/>
      <c r="E119" s="22"/>
    </row>
    <row r="120" spans="1:5" x14ac:dyDescent="0.2">
      <c r="A120" s="27"/>
      <c r="E120" s="22"/>
    </row>
    <row r="121" spans="1:5" x14ac:dyDescent="0.2">
      <c r="A121" s="27"/>
      <c r="E121" s="22"/>
    </row>
    <row r="122" spans="1:5" x14ac:dyDescent="0.2">
      <c r="A122" s="26"/>
      <c r="E122" s="22"/>
    </row>
    <row r="123" spans="1:5" x14ac:dyDescent="0.2">
      <c r="A123" s="19"/>
      <c r="E123" s="22"/>
    </row>
    <row r="124" spans="1:5" x14ac:dyDescent="0.2">
      <c r="E124" s="22"/>
    </row>
    <row r="125" spans="1:5" x14ac:dyDescent="0.2">
      <c r="A125" s="27"/>
      <c r="E125" s="22"/>
    </row>
    <row r="126" spans="1:5" x14ac:dyDescent="0.2">
      <c r="A126" s="27"/>
      <c r="E126" s="22"/>
    </row>
    <row r="127" spans="1:5" ht="12.75" customHeight="1" x14ac:dyDescent="0.2">
      <c r="A127" s="19"/>
      <c r="E127" s="22"/>
    </row>
    <row r="128" spans="1:5" x14ac:dyDescent="0.2">
      <c r="E128" s="22"/>
    </row>
    <row r="131" spans="1:6" ht="12.75" customHeight="1" x14ac:dyDescent="0.2">
      <c r="A131" s="60"/>
      <c r="B131" s="58"/>
      <c r="E131" s="24"/>
    </row>
    <row r="132" spans="1:6" x14ac:dyDescent="0.2">
      <c r="E132" s="20"/>
    </row>
    <row r="133" spans="1:6" x14ac:dyDescent="0.2">
      <c r="B133" s="61"/>
      <c r="E133" s="24"/>
    </row>
    <row r="135" spans="1:6" x14ac:dyDescent="0.2">
      <c r="B135" s="20"/>
      <c r="E135" s="24"/>
    </row>
    <row r="136" spans="1:6" x14ac:dyDescent="0.2">
      <c r="B136" s="20"/>
      <c r="E136" s="20"/>
    </row>
    <row r="137" spans="1:6" ht="12.75" customHeight="1" x14ac:dyDescent="0.2">
      <c r="B137" s="20"/>
      <c r="D137" s="27"/>
      <c r="F137" s="6"/>
    </row>
    <row r="138" spans="1:6" x14ac:dyDescent="0.2">
      <c r="A138" s="62"/>
      <c r="D138" s="27"/>
      <c r="F138" s="62"/>
    </row>
    <row r="139" spans="1:6" x14ac:dyDescent="0.2">
      <c r="F139" s="62"/>
    </row>
    <row r="140" spans="1:6" x14ac:dyDescent="0.2">
      <c r="B140" s="20"/>
      <c r="D140" s="27"/>
      <c r="E140" s="24"/>
    </row>
    <row r="141" spans="1:6" x14ac:dyDescent="0.2">
      <c r="C141" s="12"/>
    </row>
    <row r="142" spans="1:6" s="31" customFormat="1" x14ac:dyDescent="0.2">
      <c r="A142" s="63"/>
      <c r="B142" s="64"/>
      <c r="C142" s="28"/>
      <c r="D142" s="29"/>
      <c r="E142" s="29"/>
      <c r="F142" s="30"/>
    </row>
    <row r="144" spans="1:6" x14ac:dyDescent="0.2">
      <c r="A144" s="65"/>
      <c r="C144" s="5"/>
    </row>
    <row r="145" spans="1:3" ht="13.9" customHeight="1" x14ac:dyDescent="0.2">
      <c r="A145" s="1"/>
    </row>
    <row r="146" spans="1:3" x14ac:dyDescent="0.2">
      <c r="A146" s="1"/>
      <c r="B146" s="37"/>
      <c r="C146" s="38"/>
    </row>
    <row r="147" spans="1:3" x14ac:dyDescent="0.2">
      <c r="C147" s="5"/>
    </row>
    <row r="148" spans="1:3" x14ac:dyDescent="0.2">
      <c r="B148" s="29"/>
    </row>
  </sheetData>
  <dataConsolidate/>
  <mergeCells count="2">
    <mergeCell ref="F1:W3"/>
    <mergeCell ref="F19:W30"/>
  </mergeCells>
  <phoneticPr fontId="0" type="noConversion"/>
  <hyperlinks>
    <hyperlink ref="B30" r:id="rId1"/>
    <hyperlink ref="F33:H33" r:id="rId2" display="CLICK HERE to download"/>
    <hyperlink ref="F33:I33" r:id="rId3" display="CLICK HERE to download"/>
    <hyperlink ref="F35" r:id="rId4"/>
    <hyperlink ref="F45" r:id="rId5" display="Preparing to Bid at Auction which has details on how to avoid missing the perfect vehicle"/>
    <hyperlink ref="F37" r:id="rId6"/>
    <hyperlink ref="F39" r:id="rId7"/>
    <hyperlink ref="F41" r:id="rId8"/>
    <hyperlink ref="F43:H43" r:id="rId9" display="http://prestigemotorsport.com.au/auction-guide/"/>
    <hyperlink ref="F47:J47" r:id="rId10" display="http://prestigemotorsport.com.au/inspection-examples/"/>
  </hyperlinks>
  <pageMargins left="0.74803149606299213" right="0.74803149606299213" top="0.78740157480314965" bottom="0.78740157480314965" header="0.51181102362204722" footer="0.51181102362204722"/>
  <pageSetup paperSize="9" scale="30" orientation="landscape" horizontalDpi="360" verticalDpi="360" r:id="rId11"/>
  <headerFooter alignWithMargins="0"/>
  <drawing r:id="rId12"/>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5</vt:i4>
      </vt:variant>
    </vt:vector>
  </HeadingPairs>
  <TitlesOfParts>
    <vt:vector size="8" baseType="lpstr">
      <vt:lpstr>Sheet1</vt:lpstr>
      <vt:lpstr>Sheet2</vt:lpstr>
      <vt:lpstr>Sheet3</vt:lpstr>
      <vt:lpstr>Chart5</vt:lpstr>
      <vt:lpstr>Chart4</vt:lpstr>
      <vt:lpstr>Chart3</vt:lpstr>
      <vt:lpstr>Chart2</vt:lpstr>
      <vt:lpstr>Chart1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 Risbey</dc:creator>
  <cp:lastModifiedBy>Geoff</cp:lastModifiedBy>
  <cp:lastPrinted>2016-08-18T04:02:10Z</cp:lastPrinted>
  <dcterms:created xsi:type="dcterms:W3CDTF">1999-05-15T09:17:16Z</dcterms:created>
  <dcterms:modified xsi:type="dcterms:W3CDTF">2017-01-16T01:59:26Z</dcterms:modified>
</cp:coreProperties>
</file>