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aa_Geoff\Business\Prestige Motorsport\E-mail Information\Free Trial Package (Aust)\"/>
    </mc:Choice>
  </mc:AlternateContent>
  <bookViews>
    <workbookView xWindow="240" yWindow="1050" windowWidth="11340" windowHeight="5325" activeTab="5"/>
  </bookViews>
  <sheets>
    <sheet name="Chart5" sheetId="8" r:id="rId1"/>
    <sheet name="Chart4" sheetId="7" r:id="rId2"/>
    <sheet name="Chart3" sheetId="6" r:id="rId3"/>
    <sheet name="Chart2" sheetId="5" r:id="rId4"/>
    <sheet name="Chart1" sheetId="4" r:id="rId5"/>
    <sheet name="Sheet1" sheetId="1" r:id="rId6"/>
    <sheet name="Sheet2" sheetId="2" r:id="rId7"/>
    <sheet name="Sheet3" sheetId="3" r:id="rId8"/>
  </sheets>
  <calcPr calcId="152511"/>
</workbook>
</file>

<file path=xl/calcChain.xml><?xml version="1.0" encoding="utf-8"?>
<calcChain xmlns="http://schemas.openxmlformats.org/spreadsheetml/2006/main">
  <c r="C49" i="1" l="1"/>
  <c r="C35" i="1" l="1"/>
  <c r="C47" i="1" s="1"/>
  <c r="C65" i="1" l="1"/>
</calcChain>
</file>

<file path=xl/comments1.xml><?xml version="1.0" encoding="utf-8"?>
<comments xmlns="http://schemas.openxmlformats.org/spreadsheetml/2006/main">
  <authors>
    <author>Geoff</author>
  </authors>
  <commentList>
    <comment ref="C31" authorId="0" shapeId="0">
      <text>
        <r>
          <rPr>
            <b/>
            <sz val="12"/>
            <color indexed="81"/>
            <rFont val="Tahoma"/>
            <family val="2"/>
          </rPr>
          <t xml:space="preserve">
</t>
        </r>
        <r>
          <rPr>
            <b/>
            <sz val="16"/>
            <color indexed="81"/>
            <rFont val="Tahoma"/>
            <family val="2"/>
          </rPr>
          <t xml:space="preserve">The FOB (Free On Board) amount:
- Is the total cost of the vehicle (in Japanese Yen) when it leaves Japan.
- Is comprised of the cost of the vehicle at auction </t>
        </r>
        <r>
          <rPr>
            <b/>
            <u/>
            <sz val="16"/>
            <color indexed="81"/>
            <rFont val="Tahoma"/>
            <family val="2"/>
          </rPr>
          <t>plus</t>
        </r>
        <r>
          <rPr>
            <b/>
            <sz val="16"/>
            <color indexed="81"/>
            <rFont val="Tahoma"/>
            <family val="2"/>
          </rPr>
          <t xml:space="preserve"> the buyer's fee of about 100,000 yen.
- Must be paid to the agent in Japan before the vehicle is shipped.
- Is used by Customs as a basis from which to calculate import duties and other taxes.
- Is used in our calculator and in all discussions with you regarding budget</t>
        </r>
      </text>
    </comment>
    <comment ref="C33" authorId="0" shapeId="0">
      <text>
        <r>
          <rPr>
            <b/>
            <sz val="16"/>
            <color indexed="81"/>
            <rFont val="Tahoma"/>
            <family val="2"/>
          </rPr>
          <t xml:space="preserve">
Allow one Yen less than published rates as a guide.
Current exchange rates can be found at </t>
        </r>
        <r>
          <rPr>
            <b/>
            <u/>
            <sz val="16"/>
            <color indexed="12"/>
            <rFont val="Tahoma"/>
            <family val="2"/>
          </rPr>
          <t xml:space="preserve">www.xe.com
</t>
        </r>
        <r>
          <rPr>
            <b/>
            <sz val="16"/>
            <color indexed="81"/>
            <rFont val="Tahoma"/>
            <family val="2"/>
          </rPr>
          <t xml:space="preserve">We recommend OFX for your funds transfer, use this link for our better partner rates:
</t>
        </r>
        <r>
          <rPr>
            <b/>
            <u/>
            <sz val="16"/>
            <color indexed="12"/>
            <rFont val="Tahoma"/>
            <family val="2"/>
          </rPr>
          <t xml:space="preserve">
http://www.ofx.com/en-au?pid=327
</t>
        </r>
      </text>
    </comment>
    <comment ref="C35" authorId="0" shapeId="0">
      <text>
        <r>
          <rPr>
            <b/>
            <sz val="16"/>
            <color indexed="81"/>
            <rFont val="Tahoma"/>
            <family val="2"/>
          </rPr>
          <t xml:space="preserve">
This is the cost of the vehicle based on the FOB price and the exchange rate above, ie. the FOB price divided by the exchange rate.</t>
        </r>
      </text>
    </comment>
    <comment ref="C37" authorId="0" shapeId="0">
      <text>
        <r>
          <rPr>
            <b/>
            <sz val="16"/>
            <color indexed="81"/>
            <rFont val="Tahoma"/>
            <family val="2"/>
          </rPr>
          <t xml:space="preserve">
Our fee of AUD $600 plus GST is the same to source and ship any vehicle.</t>
        </r>
      </text>
    </comment>
    <comment ref="C39" authorId="0" shapeId="0">
      <text>
        <r>
          <rPr>
            <b/>
            <sz val="16"/>
            <color indexed="81"/>
            <rFont val="Tahoma"/>
            <family val="2"/>
          </rPr>
          <t xml:space="preserve">
This is charged by your bank when transferring the funds to pay for the FOB cost of the vehicle to the supplier's account in Japan.
Rather than using your bank, we recommend using Ozforex </t>
        </r>
        <r>
          <rPr>
            <b/>
            <u/>
            <sz val="16"/>
            <color indexed="12"/>
            <rFont val="Tahoma"/>
            <family val="2"/>
          </rPr>
          <t>http://www.ofx.com/en-au?pid=327</t>
        </r>
        <r>
          <rPr>
            <b/>
            <sz val="16"/>
            <color indexed="81"/>
            <rFont val="Tahoma"/>
            <family val="2"/>
          </rPr>
          <t xml:space="preserve">, an online foreign exchange service that charge only a small amount for the transfer fee and allow funds to be direct credited from your account to theirs using online banking, saving you a trip to the bank.  They also offer about the best exchange rate available, which can save you hundreds of dollars when making the transfer.
The amount of this fee will vary depending on your method of transfer, but is usually between € 10 to € 15.
</t>
        </r>
      </text>
    </comment>
    <comment ref="C41" authorId="0" shapeId="0">
      <text>
        <r>
          <rPr>
            <b/>
            <sz val="18"/>
            <color indexed="81"/>
            <rFont val="Tahoma"/>
            <family val="2"/>
          </rPr>
          <t xml:space="preserve">
Airconditioning gas tax of $100
Tire tax of $25 per tire</t>
        </r>
      </text>
    </comment>
    <comment ref="C43" authorId="0" shapeId="0">
      <text>
        <r>
          <rPr>
            <b/>
            <sz val="16"/>
            <color indexed="81"/>
            <rFont val="Tahoma"/>
            <family val="2"/>
          </rPr>
          <t xml:space="preserve">
This is an approximate shipping estimate for transporting a typical passenger vehicle up to 12.5m3 using a "roll on roll off" (RO/RO) car carrying ship which is the cheapest and most common shipping option.  Car carrying ships are purpose built for transporting new vehicles, and are simply multi-level carparks on water.  All vehicles are fully enclosed and some of these flat-sided ships have up to 9 levels and 6,000+ vehicle capacity.
Vehicles can be shipped from Japan to either Hamburg or Bremerhaven Ports in Germany.
</t>
        </r>
        <r>
          <rPr>
            <b/>
            <u/>
            <sz val="16"/>
            <color indexed="81"/>
            <rFont val="Tahoma"/>
            <family val="2"/>
          </rPr>
          <t xml:space="preserve">Timeframe
</t>
        </r>
        <r>
          <rPr>
            <b/>
            <sz val="16"/>
            <color indexed="81"/>
            <rFont val="Tahoma"/>
            <family val="2"/>
          </rPr>
          <t xml:space="preserve">Vehicles are booked on the first available vessel once your payment has been received in Japan. You should allow 7 to 10 weeks for arrival from the date you bought the vehicle depending on shipping schedules.
</t>
        </r>
        <r>
          <rPr>
            <b/>
            <u/>
            <sz val="16"/>
            <color indexed="81"/>
            <rFont val="Tahoma"/>
            <family val="2"/>
          </rPr>
          <t>Costs</t>
        </r>
        <r>
          <rPr>
            <b/>
            <sz val="16"/>
            <color indexed="81"/>
            <rFont val="Tahoma"/>
            <family val="2"/>
          </rPr>
          <t xml:space="preserve">
Shipping itself ranges from about $70 USD to $90 USD per m3.
The total shipping cost will vary depending on:
- Vehicle size
- Currency fluctuations (USD to EUR)
- Destination Port
- Customs and Quarantine fees including cleaning (if required)
- General wharf fees and any storage
An allowance of 1,100 to 1,300 EUR will generally cover the cost of shipping and associated expenses in the majority of cases, although note that large vehicles like people movers and 4WD pickups will incur additional shipping costs.  Shipping costs are charged in USD per cubic metre which is calculated based on the largest extremities of the vehicle, so roof racks and bull bars will make a difference.
It is possible to ship in container however this works out to be more expensive for single vehicles than car carrying ship. For special vehicles you may prefer to pay the extra cost for greater security. Please discuss your requirements with us so we can help you to decide on the best option.</t>
        </r>
      </text>
    </comment>
    <comment ref="C45" authorId="0" shapeId="0">
      <text>
        <r>
          <rPr>
            <b/>
            <sz val="16"/>
            <color indexed="81"/>
            <rFont val="Tahoma"/>
            <family val="2"/>
          </rPr>
          <t xml:space="preserve">
Insurance is available and is generally organised from the country of export by the agent shipping the vehicle.
The insurance situation is complicated and depends on a number of factors -- some of which are not known before the vehicle is purchased.  We will be able to explain your options in more detail, depending on your situation.</t>
        </r>
      </text>
    </comment>
    <comment ref="C47" authorId="0" shapeId="0">
      <text>
        <r>
          <rPr>
            <b/>
            <u/>
            <sz val="16"/>
            <color indexed="81"/>
            <rFont val="Tahoma"/>
            <family val="2"/>
          </rPr>
          <t xml:space="preserve">
IMPORT DUTY
</t>
        </r>
        <r>
          <rPr>
            <b/>
            <sz val="16"/>
            <color indexed="81"/>
            <rFont val="Tahoma"/>
            <family val="2"/>
          </rPr>
          <t>Import duty is 10% of (vehicle FOB cost + shipping costs).</t>
        </r>
        <r>
          <rPr>
            <b/>
            <u/>
            <sz val="16"/>
            <color indexed="81"/>
            <rFont val="Tahoma"/>
            <family val="2"/>
          </rPr>
          <t xml:space="preserve">
VAT
</t>
        </r>
        <r>
          <rPr>
            <b/>
            <sz val="16"/>
            <color indexed="81"/>
            <rFont val="Tahoma"/>
            <family val="2"/>
          </rPr>
          <t xml:space="preserve">
19% VAT is applied to (vehicle FOB cost + shipping costs + import 10% duty).</t>
        </r>
      </text>
    </comment>
    <comment ref="C49" authorId="0" shapeId="0">
      <text>
        <r>
          <rPr>
            <b/>
            <u/>
            <sz val="16"/>
            <color indexed="81"/>
            <rFont val="Tahoma"/>
            <family val="2"/>
          </rPr>
          <t xml:space="preserve">
IMPORT DUTY
</t>
        </r>
        <r>
          <rPr>
            <b/>
            <sz val="16"/>
            <color indexed="81"/>
            <rFont val="Tahoma"/>
            <family val="2"/>
          </rPr>
          <t>Import duty is 10% of (vehicle FOB cost + shipping costs).</t>
        </r>
        <r>
          <rPr>
            <b/>
            <u/>
            <sz val="16"/>
            <color indexed="81"/>
            <rFont val="Tahoma"/>
            <family val="2"/>
          </rPr>
          <t xml:space="preserve">
VAT
</t>
        </r>
        <r>
          <rPr>
            <b/>
            <sz val="16"/>
            <color indexed="81"/>
            <rFont val="Tahoma"/>
            <family val="2"/>
          </rPr>
          <t>19% VAT is applied to (vehicle FOB cost + shipping costs + import 10% duty).</t>
        </r>
      </text>
    </comment>
    <comment ref="C51" authorId="0" shapeId="0">
      <text>
        <r>
          <rPr>
            <b/>
            <sz val="16"/>
            <color indexed="81"/>
            <rFont val="Tahoma"/>
            <family val="2"/>
          </rPr>
          <t xml:space="preserve">
Vehicles must be made to comply with German standards for motor vehicles before registration. In some cases this may be difficult / expensive to achieve so please research this carefully before considering whether import is the best option for you.
The changes required will vary depending on the model and age.</t>
        </r>
      </text>
    </comment>
    <comment ref="C53" authorId="0" shapeId="0">
      <text>
        <r>
          <rPr>
            <b/>
            <sz val="16"/>
            <color indexed="81"/>
            <rFont val="Tahoma"/>
            <family val="2"/>
          </rPr>
          <t xml:space="preserve">
Only if required</t>
        </r>
      </text>
    </comment>
    <comment ref="D54" authorId="0" shapeId="0">
      <text>
        <r>
          <rPr>
            <b/>
            <sz val="16"/>
            <color indexed="81"/>
            <rFont val="Tahoma"/>
            <family val="2"/>
          </rPr>
          <t xml:space="preserve">
</t>
        </r>
        <r>
          <rPr>
            <b/>
            <u/>
            <sz val="16"/>
            <color indexed="81"/>
            <rFont val="Tahoma"/>
            <family val="2"/>
          </rPr>
          <t>ORDER AND TIMING OF PAYMENTS</t>
        </r>
        <r>
          <rPr>
            <b/>
            <sz val="16"/>
            <color indexed="81"/>
            <rFont val="Tahoma"/>
            <family val="2"/>
          </rPr>
          <t xml:space="preserve">
Allow 10 to 12 weeks to be on road in Germany from the time of purchase in Japan.
Payment amount and timing varies for each vehicle, you can use the following information together with this cost calculator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It may be a few days to several months or longer for rare vehicles.
C)  Vehicles generally take 7 to 10 weeks to arrive in Germany from the day you send payment to Japan.
D)  On arrival in Germany your Customs Agent will undertake clearance through Customs and Quarantine. Your Import Duty, VAT, shipping and wharf clearance costs (including any transport from the wharf) are all paid to your Customs Agent once the vehicle has been cleared and is ready for collection. This will usually be 3 to 7 days after arrival. Your agent can organise delivery to your home or directly to a workshop for conversion / technical modifications.
E)  Allow several days to a week for modifications to German standards.
F)  Finally, next take your vehicle for inspection and registration.
</t>
        </r>
      </text>
    </comment>
    <comment ref="C55" authorId="0" shapeId="0">
      <text>
        <r>
          <rPr>
            <b/>
            <sz val="16"/>
            <color indexed="81"/>
            <rFont val="Tahoma"/>
            <family val="2"/>
          </rPr>
          <t xml:space="preserve">
Most Japanese vehicles are not fitted with a full alarm system so you may want to consider fitting one on arrival in Germany.</t>
        </r>
      </text>
    </comment>
    <comment ref="D55" authorId="0" shapeId="0">
      <text>
        <r>
          <rPr>
            <b/>
            <sz val="16"/>
            <color indexed="81"/>
            <rFont val="Tahoma"/>
            <family val="2"/>
          </rPr>
          <t xml:space="preserve">
</t>
        </r>
        <r>
          <rPr>
            <b/>
            <u/>
            <sz val="16"/>
            <color indexed="81"/>
            <rFont val="Tahoma"/>
            <family val="2"/>
          </rPr>
          <t xml:space="preserve">ORDER AND TIMING OF PAYMENTS
</t>
        </r>
        <r>
          <rPr>
            <b/>
            <sz val="16"/>
            <color indexed="81"/>
            <rFont val="Tahoma"/>
            <family val="2"/>
          </rPr>
          <t>Allow 10 to 12 weeks to be on road in Germany from the time of purchase in Japan.
Payment amount and timing varies for each vehicle, you can use the following information together with this cost calculator to accurately work this out for your situation. If you need any help just ask.
A)  Our service fee is paid to commence actively searching for your vehicle (please request our Vehicle Search Commencement PDF for full details).
B)  Once we are successful at auction on a suitable vehicle, you pay for your vehicle directly to Japan. Payment within 3 working days is preferred to keep the process moving. Full instructions on how to make payment will be provided, it is not difficult to do and we will assist you if needed. The timeframe to source your vehicle will depend on what you are looking for, your budget, and luck. It may be a few days to several months or longer for rare vehicles.
C)  Vehicles generally take 7 to 10 weeks to arrive in Germany from the day you send payment to Japan.
D)  On arrival in Germany your Customs Agent will undertake clearance through Customs and Quarantine. Your Import Duty, VAT, shipping and wharf clearance costs (including any transport from the wharf) are all paid to your Customs Agent once the vehicle has been cleared and is ready for collection. This will usually be 3 to 7 days after arrival. Your agent can organise delivery to your home or directly to a workshop for conversion / technical modifications.
E)  Allow several days to a week for modifications to German standards.
F)  Finally, next take your vehicle for inspection and registration.</t>
        </r>
      </text>
    </comment>
    <comment ref="C63" authorId="0" shapeId="0">
      <text>
        <r>
          <rPr>
            <b/>
            <sz val="16"/>
            <color indexed="81"/>
            <rFont val="Tahoma"/>
            <family val="2"/>
          </rPr>
          <t xml:space="preserve">
Allow for transport from the wharf to your home or workshop if required.
Enter any other costs that are specific to your situation, e.g. radio conversion to receive local FM bands, sound system upgrades, window tinting, bodykit, performance modifications, and anything else that you have planned once the vehicle is in Germany.</t>
        </r>
      </text>
    </comment>
  </commentList>
</comments>
</file>

<file path=xl/sharedStrings.xml><?xml version="1.0" encoding="utf-8"?>
<sst xmlns="http://schemas.openxmlformats.org/spreadsheetml/2006/main" count="46" uniqueCount="46">
  <si>
    <t>Enter total cost of vehicle in Yen (FOB)</t>
  </si>
  <si>
    <t>STEP 1</t>
  </si>
  <si>
    <t>STEP 2</t>
  </si>
  <si>
    <t>STEP 3</t>
  </si>
  <si>
    <t>Telegraphic Transfer (TT) fee</t>
  </si>
  <si>
    <t>STEP 4</t>
  </si>
  <si>
    <t>Shipping insurance (optional)</t>
  </si>
  <si>
    <t>Shipping, wharf, Customs and agent fees</t>
  </si>
  <si>
    <t>STEP 5</t>
  </si>
  <si>
    <t>STEP 6</t>
  </si>
  <si>
    <t>Enter the cost of new tyres</t>
  </si>
  <si>
    <t>ON ROAD COSTS</t>
  </si>
  <si>
    <t>STEP 7</t>
  </si>
  <si>
    <t>STEP 8</t>
  </si>
  <si>
    <t>STEP 9</t>
  </si>
  <si>
    <t>Enter the cost of an alarm system</t>
  </si>
  <si>
    <t>Other miscellaneous</t>
  </si>
  <si>
    <t>STEP 10</t>
  </si>
  <si>
    <t/>
  </si>
  <si>
    <t>Estimated TOTAL</t>
  </si>
  <si>
    <t>PAYMENT TIMING</t>
  </si>
  <si>
    <t>Mouse over this box for</t>
  </si>
  <si>
    <t>Are you using the latest calculator ?</t>
  </si>
  <si>
    <t>Airconditioning and tire taxes</t>
  </si>
  <si>
    <t>DOWNLOAD the current version</t>
  </si>
  <si>
    <t>http://www.prestigemotorsport.com.au/cost-calculators/</t>
  </si>
  <si>
    <r>
      <rPr>
        <b/>
        <u/>
        <sz val="28"/>
        <color indexed="12"/>
        <rFont val="Arial"/>
        <family val="2"/>
      </rPr>
      <t>Visit our website</t>
    </r>
    <r>
      <rPr>
        <sz val="28"/>
        <rFont val="Arial"/>
        <family val="2"/>
      </rPr>
      <t xml:space="preserve"> for Further Information</t>
    </r>
  </si>
  <si>
    <r>
      <rPr>
        <sz val="22"/>
        <rFont val="Arial"/>
        <family val="2"/>
      </rPr>
      <t xml:space="preserve">See </t>
    </r>
    <r>
      <rPr>
        <b/>
        <i/>
        <u/>
        <sz val="22"/>
        <color indexed="12"/>
        <rFont val="Arial"/>
        <family val="2"/>
      </rPr>
      <t>What We Do</t>
    </r>
    <r>
      <rPr>
        <sz val="22"/>
        <rFont val="Arial"/>
        <family val="2"/>
      </rPr>
      <t xml:space="preserve"> for more detail about about professional and reliable import service</t>
    </r>
  </si>
  <si>
    <r>
      <rPr>
        <b/>
        <u/>
        <sz val="22"/>
        <color indexed="12"/>
        <rFont val="Arial"/>
        <family val="2"/>
      </rPr>
      <t>FREE TRIAL</t>
    </r>
    <r>
      <rPr>
        <sz val="22"/>
        <rFont val="Arial"/>
        <family val="2"/>
      </rPr>
      <t xml:space="preserve"> our </t>
    </r>
    <r>
      <rPr>
        <b/>
        <sz val="22"/>
        <rFont val="Arial"/>
        <family val="2"/>
      </rPr>
      <t>Daily Auction data</t>
    </r>
    <r>
      <rPr>
        <sz val="22"/>
        <rFont val="Arial"/>
        <family val="2"/>
      </rPr>
      <t xml:space="preserve"> for any make / model</t>
    </r>
  </si>
  <si>
    <r>
      <rPr>
        <b/>
        <i/>
        <u/>
        <sz val="22"/>
        <color indexed="12"/>
        <rFont val="Arial"/>
        <family val="2"/>
      </rPr>
      <t>Japanese Auction Guide</t>
    </r>
    <r>
      <rPr>
        <sz val="22"/>
        <rFont val="Arial"/>
        <family val="2"/>
      </rPr>
      <t xml:space="preserve">  How to read auction sheets and how auctions work </t>
    </r>
  </si>
  <si>
    <r>
      <rPr>
        <b/>
        <i/>
        <u/>
        <sz val="22"/>
        <color indexed="12"/>
        <rFont val="Arial"/>
        <family val="2"/>
      </rPr>
      <t>Preparing to Bid at Auction</t>
    </r>
    <r>
      <rPr>
        <sz val="22"/>
        <rFont val="Arial"/>
        <family val="2"/>
      </rPr>
      <t xml:space="preserve">  How to avoid missing the perfect vehicle</t>
    </r>
  </si>
  <si>
    <r>
      <rPr>
        <b/>
        <i/>
        <u/>
        <sz val="22"/>
        <color indexed="12"/>
        <rFont val="Arial"/>
        <family val="2"/>
      </rPr>
      <t>Example Vehicle Inspections</t>
    </r>
    <r>
      <rPr>
        <sz val="22"/>
        <rFont val="Arial"/>
        <family val="2"/>
      </rPr>
      <t xml:space="preserve">  Pictures and details of vehicles inspected for clients</t>
    </r>
  </si>
  <si>
    <t>Receive daily email alerts and auction history for any model</t>
  </si>
  <si>
    <t>http://prestigemotorsport.com.au/auctions</t>
  </si>
  <si>
    <t>FOB price in Euro</t>
  </si>
  <si>
    <t>Prestige Motorsport fee (400 EUR + GST)</t>
  </si>
  <si>
    <t>Enter current exchange rate (Yen to EUR)</t>
  </si>
  <si>
    <t>10% import duty</t>
  </si>
  <si>
    <t>19% VAT</t>
  </si>
  <si>
    <t>Conversion and technical certification</t>
  </si>
  <si>
    <t>Registration and licensing costs</t>
  </si>
  <si>
    <t>Enter the cost of licensing inspection</t>
  </si>
  <si>
    <r>
      <rPr>
        <b/>
        <sz val="24"/>
        <rFont val="Calibri"/>
        <family val="2"/>
        <scheme val="minor"/>
      </rPr>
      <t>Any vehicle may be imported to Germany</t>
    </r>
    <r>
      <rPr>
        <sz val="24"/>
        <rFont val="Calibri"/>
        <family val="2"/>
        <scheme val="minor"/>
      </rPr>
      <t xml:space="preserve"> for normal road use, but must be made to comply with German standards for motor vehicles before registration. In some cases this may be difficult / expensive to achieve so please research this carefully as well as the total costs of shipping and import taxes and timeframe before deciding whether import is the best option for you.</t>
    </r>
  </si>
  <si>
    <t>To save money on your international funds transfer we recommend</t>
  </si>
  <si>
    <t>This document is subject to copyright and intellectual property rights and remains the property of Prestige Motorsport Pty Ltd  © 2016</t>
  </si>
  <si>
    <t>Version 8.2, August 8 2016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</si>
</sst>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_-&quot;$&quot;* #,##0_-;\-&quot;$&quot;* #,##0_-;_-&quot;$&quot;* &quot;-&quot;??_-;_-@_-"/>
    <numFmt numFmtId="165" formatCode="mmmm\ d\,\ yyyy"/>
    <numFmt numFmtId="166" formatCode="[$€-2]\ #,##0.00"/>
  </numFmts>
  <fonts count="71" x14ac:knownFonts="1">
    <font>
      <sz val="10"/>
      <name val="Arial"/>
    </font>
    <font>
      <sz val="10"/>
      <name val="Arial"/>
      <family val="2"/>
    </font>
    <font>
      <b/>
      <sz val="12"/>
      <color indexed="81"/>
      <name val="Tahoma"/>
      <family val="2"/>
    </font>
    <font>
      <u/>
      <sz val="10"/>
      <color indexed="12"/>
      <name val="Arial"/>
      <family val="2"/>
    </font>
    <font>
      <sz val="10"/>
      <name val="Calibri"/>
      <family val="2"/>
      <scheme val="minor"/>
    </font>
    <font>
      <b/>
      <sz val="20"/>
      <name val="Calibri"/>
      <family val="2"/>
      <scheme val="minor"/>
    </font>
    <font>
      <b/>
      <u/>
      <sz val="16"/>
      <color indexed="12"/>
      <name val="Calibri"/>
      <family val="2"/>
      <scheme val="minor"/>
    </font>
    <font>
      <sz val="10"/>
      <color indexed="18"/>
      <name val="Calibri"/>
      <family val="2"/>
      <scheme val="minor"/>
    </font>
    <font>
      <b/>
      <sz val="16"/>
      <name val="Calibri"/>
      <family val="2"/>
      <scheme val="minor"/>
    </font>
    <font>
      <b/>
      <sz val="13"/>
      <color indexed="10"/>
      <name val="Calibri"/>
      <family val="2"/>
      <scheme val="minor"/>
    </font>
    <font>
      <sz val="10"/>
      <color indexed="17"/>
      <name val="Calibri"/>
      <family val="2"/>
      <scheme val="minor"/>
    </font>
    <font>
      <sz val="10"/>
      <color indexed="12"/>
      <name val="Calibri"/>
      <family val="2"/>
      <scheme val="minor"/>
    </font>
    <font>
      <b/>
      <sz val="10"/>
      <color indexed="12"/>
      <name val="Calibri"/>
      <family val="2"/>
      <scheme val="minor"/>
    </font>
    <font>
      <sz val="10"/>
      <color indexed="62"/>
      <name val="Calibri"/>
      <family val="2"/>
      <scheme val="minor"/>
    </font>
    <font>
      <sz val="10"/>
      <color indexed="10"/>
      <name val="Calibri"/>
      <family val="2"/>
      <scheme val="minor"/>
    </font>
    <font>
      <b/>
      <sz val="12"/>
      <color indexed="12"/>
      <name val="Calibri"/>
      <family val="2"/>
      <scheme val="minor"/>
    </font>
    <font>
      <sz val="10"/>
      <color indexed="8"/>
      <name val="Calibri"/>
      <family val="2"/>
      <scheme val="minor"/>
    </font>
    <font>
      <b/>
      <sz val="10"/>
      <color indexed="10"/>
      <name val="Calibri"/>
      <family val="2"/>
      <scheme val="minor"/>
    </font>
    <font>
      <b/>
      <sz val="12"/>
      <name val="Calibri"/>
      <family val="2"/>
      <scheme val="minor"/>
    </font>
    <font>
      <b/>
      <u/>
      <sz val="12"/>
      <color indexed="18"/>
      <name val="Calibri"/>
      <family val="2"/>
      <scheme val="minor"/>
    </font>
    <font>
      <b/>
      <sz val="10"/>
      <name val="Calibri"/>
      <family val="2"/>
      <scheme val="minor"/>
    </font>
    <font>
      <b/>
      <sz val="16"/>
      <color indexed="10"/>
      <name val="Calibri"/>
      <family val="2"/>
      <scheme val="minor"/>
    </font>
    <font>
      <sz val="14"/>
      <name val="Calibri"/>
      <family val="2"/>
      <scheme val="minor"/>
    </font>
    <font>
      <sz val="12"/>
      <name val="Calibri"/>
      <family val="2"/>
      <scheme val="minor"/>
    </font>
    <font>
      <sz val="10"/>
      <color indexed="20"/>
      <name val="Calibri"/>
      <family val="2"/>
      <scheme val="minor"/>
    </font>
    <font>
      <b/>
      <sz val="10"/>
      <color indexed="17"/>
      <name val="Calibri"/>
      <family val="2"/>
      <scheme val="minor"/>
    </font>
    <font>
      <b/>
      <u/>
      <sz val="10"/>
      <color indexed="62"/>
      <name val="Calibri"/>
      <family val="2"/>
      <scheme val="minor"/>
    </font>
    <font>
      <b/>
      <sz val="12"/>
      <color indexed="62"/>
      <name val="Calibri"/>
      <family val="2"/>
      <scheme val="minor"/>
    </font>
    <font>
      <b/>
      <sz val="9"/>
      <name val="Calibri"/>
      <family val="2"/>
      <scheme val="minor"/>
    </font>
    <font>
      <b/>
      <sz val="14"/>
      <name val="Calibri"/>
      <family val="2"/>
      <scheme val="minor"/>
    </font>
    <font>
      <b/>
      <i/>
      <sz val="14"/>
      <color indexed="10"/>
      <name val="Calibri"/>
      <family val="2"/>
      <scheme val="minor"/>
    </font>
    <font>
      <b/>
      <sz val="10"/>
      <color theme="1"/>
      <name val="Calibri"/>
      <family val="2"/>
      <scheme val="minor"/>
    </font>
    <font>
      <b/>
      <sz val="26"/>
      <color indexed="60"/>
      <name val="Calibri"/>
      <family val="2"/>
      <scheme val="minor"/>
    </font>
    <font>
      <b/>
      <u/>
      <sz val="18"/>
      <color indexed="10"/>
      <name val="Calibri"/>
      <family val="2"/>
      <scheme val="minor"/>
    </font>
    <font>
      <b/>
      <sz val="18"/>
      <color indexed="10"/>
      <name val="Calibri"/>
      <family val="2"/>
      <scheme val="minor"/>
    </font>
    <font>
      <sz val="18"/>
      <name val="Calibri"/>
      <family val="2"/>
      <scheme val="minor"/>
    </font>
    <font>
      <b/>
      <sz val="18"/>
      <color indexed="17"/>
      <name val="Calibri"/>
      <family val="2"/>
      <scheme val="minor"/>
    </font>
    <font>
      <b/>
      <u/>
      <sz val="16"/>
      <color indexed="81"/>
      <name val="Tahoma"/>
      <family val="2"/>
    </font>
    <font>
      <b/>
      <sz val="16"/>
      <color indexed="81"/>
      <name val="Tahoma"/>
      <family val="2"/>
    </font>
    <font>
      <b/>
      <u/>
      <sz val="16"/>
      <color indexed="12"/>
      <name val="Tahoma"/>
      <family val="2"/>
    </font>
    <font>
      <b/>
      <sz val="18"/>
      <color indexed="81"/>
      <name val="Tahoma"/>
      <family val="2"/>
    </font>
    <font>
      <b/>
      <sz val="22"/>
      <color indexed="12"/>
      <name val="Calibri"/>
      <family val="2"/>
      <scheme val="minor"/>
    </font>
    <font>
      <b/>
      <sz val="22"/>
      <name val="Calibri"/>
      <family val="2"/>
      <scheme val="minor"/>
    </font>
    <font>
      <sz val="22"/>
      <name val="Calibri"/>
      <family val="2"/>
      <scheme val="minor"/>
    </font>
    <font>
      <sz val="22"/>
      <color indexed="62"/>
      <name val="Calibri"/>
      <family val="2"/>
      <scheme val="minor"/>
    </font>
    <font>
      <b/>
      <sz val="22"/>
      <color indexed="62"/>
      <name val="Calibri"/>
      <family val="2"/>
      <scheme val="minor"/>
    </font>
    <font>
      <b/>
      <sz val="22"/>
      <color indexed="17"/>
      <name val="Calibri"/>
      <family val="2"/>
      <scheme val="minor"/>
    </font>
    <font>
      <sz val="22"/>
      <color indexed="12"/>
      <name val="Calibri"/>
      <family val="2"/>
      <scheme val="minor"/>
    </font>
    <font>
      <sz val="22"/>
      <color indexed="10"/>
      <name val="Calibri"/>
      <family val="2"/>
      <scheme val="minor"/>
    </font>
    <font>
      <sz val="22"/>
      <color indexed="8"/>
      <name val="Calibri"/>
      <family val="2"/>
      <scheme val="minor"/>
    </font>
    <font>
      <b/>
      <sz val="26"/>
      <color indexed="9"/>
      <name val="Calibri"/>
      <family val="2"/>
      <scheme val="minor"/>
    </font>
    <font>
      <b/>
      <i/>
      <u/>
      <sz val="22"/>
      <name val="Calibri"/>
      <family val="2"/>
      <scheme val="minor"/>
    </font>
    <font>
      <b/>
      <u/>
      <sz val="22"/>
      <color indexed="12"/>
      <name val="Calibri"/>
      <family val="2"/>
      <scheme val="minor"/>
    </font>
    <font>
      <b/>
      <sz val="28"/>
      <name val="Calibri"/>
      <family val="2"/>
      <scheme val="minor"/>
    </font>
    <font>
      <sz val="20"/>
      <color indexed="17"/>
      <name val="Calibri"/>
      <family val="2"/>
      <scheme val="minor"/>
    </font>
    <font>
      <sz val="20"/>
      <name val="Calibri"/>
      <family val="2"/>
      <scheme val="minor"/>
    </font>
    <font>
      <b/>
      <sz val="24"/>
      <color indexed="17"/>
      <name val="Calibri"/>
      <family val="2"/>
      <scheme val="minor"/>
    </font>
    <font>
      <b/>
      <sz val="20"/>
      <color indexed="10"/>
      <name val="Calibri"/>
      <family val="2"/>
      <scheme val="minor"/>
    </font>
    <font>
      <sz val="24"/>
      <name val="Calibri"/>
      <family val="2"/>
      <scheme val="minor"/>
    </font>
    <font>
      <b/>
      <sz val="24"/>
      <name val="Calibri"/>
      <family val="2"/>
      <scheme val="minor"/>
    </font>
    <font>
      <u/>
      <sz val="22"/>
      <color indexed="12"/>
      <name val="Arial"/>
      <family val="2"/>
    </font>
    <font>
      <u/>
      <sz val="28"/>
      <color indexed="12"/>
      <name val="Arial"/>
      <family val="2"/>
    </font>
    <font>
      <b/>
      <u/>
      <sz val="28"/>
      <color indexed="12"/>
      <name val="Arial"/>
      <family val="2"/>
    </font>
    <font>
      <sz val="28"/>
      <name val="Arial"/>
      <family val="2"/>
    </font>
    <font>
      <u/>
      <sz val="24"/>
      <color indexed="12"/>
      <name val="Arial"/>
      <family val="2"/>
    </font>
    <font>
      <sz val="22"/>
      <name val="Arial"/>
      <family val="2"/>
    </font>
    <font>
      <b/>
      <i/>
      <u/>
      <sz val="22"/>
      <color indexed="12"/>
      <name val="Arial"/>
      <family val="2"/>
    </font>
    <font>
      <b/>
      <u/>
      <sz val="22"/>
      <color indexed="12"/>
      <name val="Arial"/>
      <family val="2"/>
    </font>
    <font>
      <b/>
      <sz val="22"/>
      <name val="Arial"/>
      <family val="2"/>
    </font>
    <font>
      <b/>
      <sz val="20"/>
      <name val="Arial"/>
      <family val="2"/>
    </font>
    <font>
      <b/>
      <u/>
      <sz val="20"/>
      <color rgb="FFFFFF00"/>
      <name val="Arial"/>
      <family val="2"/>
    </font>
  </fonts>
  <fills count="8">
    <fill>
      <patternFill patternType="none"/>
    </fill>
    <fill>
      <patternFill patternType="gray125"/>
    </fill>
    <fill>
      <patternFill patternType="solid">
        <fgColor theme="3" tint="0.59999389629810485"/>
        <bgColor indexed="64"/>
      </patternFill>
    </fill>
    <fill>
      <patternFill patternType="solid">
        <fgColor theme="4" tint="0.39997558519241921"/>
        <bgColor indexed="64"/>
      </patternFill>
    </fill>
    <fill>
      <patternFill patternType="solid">
        <fgColor theme="1"/>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39997558519241921"/>
        <bgColor indexed="64"/>
      </patternFill>
    </fill>
  </fills>
  <borders count="8">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78">
    <xf numFmtId="0" fontId="0" fillId="0" borderId="0" xfId="0"/>
    <xf numFmtId="4" fontId="4" fillId="0" borderId="0" xfId="0" applyNumberFormat="1" applyFont="1" applyAlignment="1" applyProtection="1">
      <alignment horizontal="right"/>
      <protection locked="0"/>
    </xf>
    <xf numFmtId="3" fontId="4" fillId="0" borderId="0" xfId="0" applyNumberFormat="1" applyFont="1" applyAlignment="1" applyProtection="1">
      <alignment horizontal="center"/>
      <protection locked="0"/>
    </xf>
    <xf numFmtId="4" fontId="4" fillId="0" borderId="0" xfId="0" applyNumberFormat="1" applyFont="1" applyAlignment="1" applyProtection="1">
      <alignment horizontal="justify"/>
      <protection locked="0"/>
    </xf>
    <xf numFmtId="4" fontId="4" fillId="0" borderId="0" xfId="0" applyNumberFormat="1" applyFont="1" applyAlignment="1" applyProtection="1">
      <alignment horizontal="left"/>
      <protection locked="0"/>
    </xf>
    <xf numFmtId="4" fontId="4" fillId="0" borderId="0" xfId="0" applyNumberFormat="1" applyFont="1" applyAlignment="1" applyProtection="1">
      <alignment horizontal="center"/>
      <protection locked="0"/>
    </xf>
    <xf numFmtId="4" fontId="6" fillId="0" borderId="0" xfId="2" applyNumberFormat="1" applyFont="1" applyAlignment="1" applyProtection="1">
      <alignment horizontal="left"/>
      <protection locked="0"/>
    </xf>
    <xf numFmtId="3" fontId="7" fillId="0" borderId="0" xfId="0" applyNumberFormat="1" applyFont="1" applyAlignment="1" applyProtection="1">
      <alignment horizontal="center"/>
      <protection locked="0"/>
    </xf>
    <xf numFmtId="3" fontId="4" fillId="0" borderId="0" xfId="0" applyNumberFormat="1" applyFont="1" applyBorder="1" applyAlignment="1" applyProtection="1">
      <alignment horizontal="center"/>
      <protection locked="0"/>
    </xf>
    <xf numFmtId="4" fontId="10" fillId="0" borderId="0" xfId="0" applyNumberFormat="1" applyFont="1" applyBorder="1" applyAlignment="1" applyProtection="1">
      <alignment horizontal="right"/>
      <protection locked="0"/>
    </xf>
    <xf numFmtId="4" fontId="10" fillId="0" borderId="0" xfId="0" applyNumberFormat="1" applyFont="1" applyAlignment="1" applyProtection="1">
      <alignment horizontal="left"/>
      <protection locked="0"/>
    </xf>
    <xf numFmtId="4" fontId="11" fillId="0" borderId="0" xfId="0" applyNumberFormat="1" applyFont="1" applyAlignment="1" applyProtection="1">
      <alignment horizontal="left"/>
      <protection locked="0"/>
    </xf>
    <xf numFmtId="4" fontId="11" fillId="0" borderId="0" xfId="0" applyNumberFormat="1" applyFont="1" applyBorder="1" applyAlignment="1" applyProtection="1">
      <alignment horizontal="right"/>
      <protection locked="0"/>
    </xf>
    <xf numFmtId="3" fontId="11" fillId="0" borderId="0" xfId="0" applyNumberFormat="1" applyFont="1" applyBorder="1" applyAlignment="1" applyProtection="1">
      <alignment horizontal="center"/>
      <protection locked="0"/>
    </xf>
    <xf numFmtId="3" fontId="12" fillId="0" borderId="0" xfId="0" applyNumberFormat="1" applyFont="1" applyBorder="1" applyAlignment="1" applyProtection="1">
      <alignment horizontal="center"/>
      <protection locked="0"/>
    </xf>
    <xf numFmtId="4" fontId="11" fillId="0" borderId="0" xfId="0" applyNumberFormat="1" applyFont="1" applyAlignment="1" applyProtection="1">
      <alignment horizontal="right"/>
      <protection locked="0"/>
    </xf>
    <xf numFmtId="3" fontId="11" fillId="0" borderId="0" xfId="0" applyNumberFormat="1" applyFont="1" applyAlignment="1" applyProtection="1">
      <alignment horizontal="center"/>
      <protection locked="0"/>
    </xf>
    <xf numFmtId="4" fontId="11" fillId="0" borderId="0" xfId="0" applyNumberFormat="1" applyFont="1" applyAlignment="1" applyProtection="1">
      <alignment horizontal="center"/>
      <protection locked="0"/>
    </xf>
    <xf numFmtId="4" fontId="13" fillId="0" borderId="0" xfId="0" applyNumberFormat="1" applyFont="1" applyBorder="1" applyAlignment="1" applyProtection="1">
      <alignment horizontal="left"/>
      <protection locked="0"/>
    </xf>
    <xf numFmtId="3" fontId="4" fillId="0" borderId="0" xfId="0" applyNumberFormat="1" applyFont="1" applyAlignment="1" applyProtection="1">
      <alignment horizontal="right"/>
      <protection locked="0"/>
    </xf>
    <xf numFmtId="4" fontId="13" fillId="0" borderId="0" xfId="0" applyNumberFormat="1" applyFont="1" applyAlignment="1" applyProtection="1">
      <alignment horizontal="left"/>
      <protection locked="0"/>
    </xf>
    <xf numFmtId="4" fontId="14" fillId="0" borderId="0" xfId="0" applyNumberFormat="1" applyFont="1" applyAlignment="1" applyProtection="1">
      <alignment horizontal="right"/>
      <protection locked="0"/>
    </xf>
    <xf numFmtId="3" fontId="15" fillId="0" borderId="0" xfId="0" applyNumberFormat="1" applyFont="1" applyAlignment="1" applyProtection="1">
      <alignment horizontal="left"/>
      <protection locked="0"/>
    </xf>
    <xf numFmtId="4" fontId="16" fillId="0" borderId="0" xfId="0" applyNumberFormat="1" applyFont="1" applyAlignment="1" applyProtection="1">
      <alignment horizontal="right"/>
      <protection locked="0"/>
    </xf>
    <xf numFmtId="4" fontId="17" fillId="0" borderId="0" xfId="0" applyNumberFormat="1" applyFont="1" applyAlignment="1" applyProtection="1">
      <alignment horizontal="center"/>
      <protection locked="0"/>
    </xf>
    <xf numFmtId="4" fontId="4" fillId="0" borderId="0" xfId="0" applyNumberFormat="1" applyFont="1" applyBorder="1" applyAlignment="1" applyProtection="1">
      <alignment horizontal="right"/>
      <protection locked="0"/>
    </xf>
    <xf numFmtId="4" fontId="4" fillId="0" borderId="0" xfId="0" applyNumberFormat="1" applyFont="1" applyBorder="1" applyAlignment="1" applyProtection="1">
      <alignment horizontal="justify"/>
      <protection locked="0"/>
    </xf>
    <xf numFmtId="3" fontId="18" fillId="0" borderId="0" xfId="0" applyNumberFormat="1" applyFont="1" applyAlignment="1" applyProtection="1">
      <alignment horizontal="left"/>
      <protection locked="0"/>
    </xf>
    <xf numFmtId="3" fontId="19" fillId="0" borderId="0" xfId="0" applyNumberFormat="1" applyFont="1" applyAlignment="1" applyProtection="1">
      <alignment horizontal="center"/>
      <protection locked="0"/>
    </xf>
    <xf numFmtId="4" fontId="13" fillId="0" borderId="0" xfId="0" applyNumberFormat="1" applyFont="1" applyAlignment="1" applyProtection="1">
      <alignment horizontal="center"/>
      <protection locked="0"/>
    </xf>
    <xf numFmtId="4" fontId="13" fillId="0" borderId="0" xfId="0" applyNumberFormat="1" applyFont="1" applyAlignment="1" applyProtection="1">
      <alignment horizontal="justify"/>
      <protection locked="0"/>
    </xf>
    <xf numFmtId="4" fontId="12" fillId="0" borderId="0" xfId="0" applyNumberFormat="1" applyFont="1" applyBorder="1" applyAlignment="1" applyProtection="1">
      <alignment horizontal="center"/>
      <protection locked="0"/>
    </xf>
    <xf numFmtId="4" fontId="20" fillId="0" borderId="0" xfId="0" applyNumberFormat="1" applyFont="1" applyAlignment="1" applyProtection="1">
      <alignment horizontal="right"/>
      <protection locked="0"/>
    </xf>
    <xf numFmtId="3" fontId="20" fillId="0" borderId="0" xfId="0" applyNumberFormat="1" applyFont="1" applyAlignment="1" applyProtection="1">
      <alignment horizontal="center"/>
      <protection locked="0"/>
    </xf>
    <xf numFmtId="4" fontId="20" fillId="0" borderId="0" xfId="0" applyNumberFormat="1" applyFont="1" applyAlignment="1" applyProtection="1">
      <alignment horizontal="center"/>
      <protection locked="0"/>
    </xf>
    <xf numFmtId="4" fontId="21" fillId="0" borderId="0" xfId="0" applyNumberFormat="1" applyFont="1" applyAlignment="1" applyProtection="1">
      <alignment horizontal="justify"/>
      <protection locked="0"/>
    </xf>
    <xf numFmtId="4" fontId="22" fillId="0" borderId="0" xfId="0" applyNumberFormat="1" applyFont="1" applyAlignment="1" applyProtection="1">
      <alignment horizontal="justify"/>
      <protection locked="0"/>
    </xf>
    <xf numFmtId="4" fontId="23" fillId="0" borderId="0" xfId="0" applyNumberFormat="1" applyFont="1" applyAlignment="1" applyProtection="1">
      <alignment horizontal="right"/>
      <protection locked="0"/>
    </xf>
    <xf numFmtId="4" fontId="22" fillId="0" borderId="0" xfId="0" applyNumberFormat="1" applyFont="1" applyAlignment="1" applyProtection="1">
      <alignment horizontal="right"/>
      <protection locked="0"/>
    </xf>
    <xf numFmtId="4" fontId="8" fillId="0" borderId="0" xfId="0" applyNumberFormat="1" applyFont="1" applyAlignment="1" applyProtection="1">
      <alignment horizontal="justify"/>
      <protection locked="0"/>
    </xf>
    <xf numFmtId="4" fontId="24" fillId="0" borderId="0" xfId="0" applyNumberFormat="1" applyFont="1" applyAlignment="1" applyProtection="1">
      <alignment horizontal="right"/>
      <protection locked="0"/>
    </xf>
    <xf numFmtId="3" fontId="4" fillId="0" borderId="0" xfId="0" applyNumberFormat="1" applyFont="1" applyAlignment="1" applyProtection="1">
      <alignment horizontal="left"/>
      <protection locked="0"/>
    </xf>
    <xf numFmtId="4" fontId="20" fillId="0" borderId="0" xfId="0" applyNumberFormat="1" applyFont="1" applyAlignment="1" applyProtection="1">
      <alignment horizontal="left"/>
      <protection locked="0"/>
    </xf>
    <xf numFmtId="4" fontId="4" fillId="0" borderId="0" xfId="0" applyNumberFormat="1" applyFont="1" applyAlignment="1" applyProtection="1">
      <alignment horizontal="left" vertical="top"/>
      <protection locked="0"/>
    </xf>
    <xf numFmtId="3" fontId="20" fillId="0" borderId="0" xfId="0" applyNumberFormat="1" applyFont="1" applyBorder="1" applyAlignment="1" applyProtection="1">
      <alignment horizontal="center"/>
      <protection locked="0"/>
    </xf>
    <xf numFmtId="4" fontId="25" fillId="0" borderId="0" xfId="0" applyNumberFormat="1" applyFont="1" applyBorder="1" applyAlignment="1" applyProtection="1">
      <alignment horizontal="justify"/>
      <protection locked="0"/>
    </xf>
    <xf numFmtId="3" fontId="25" fillId="0" borderId="0" xfId="0" applyNumberFormat="1" applyFont="1" applyBorder="1" applyAlignment="1" applyProtection="1">
      <alignment horizontal="center"/>
      <protection locked="0"/>
    </xf>
    <xf numFmtId="4" fontId="10" fillId="0" borderId="0" xfId="0" applyNumberFormat="1" applyFont="1" applyBorder="1" applyAlignment="1" applyProtection="1">
      <alignment horizontal="left"/>
      <protection locked="0"/>
    </xf>
    <xf numFmtId="4" fontId="10" fillId="0" borderId="0" xfId="0" applyNumberFormat="1" applyFont="1" applyAlignment="1" applyProtection="1">
      <alignment horizontal="right"/>
      <protection locked="0"/>
    </xf>
    <xf numFmtId="3" fontId="10" fillId="0" borderId="0" xfId="0" applyNumberFormat="1" applyFont="1" applyAlignment="1" applyProtection="1">
      <alignment horizontal="center"/>
      <protection locked="0"/>
    </xf>
    <xf numFmtId="4" fontId="10" fillId="0" borderId="0" xfId="0" applyNumberFormat="1" applyFont="1" applyAlignment="1" applyProtection="1">
      <alignment horizontal="center"/>
      <protection locked="0"/>
    </xf>
    <xf numFmtId="4" fontId="12" fillId="0" borderId="0" xfId="0" applyNumberFormat="1" applyFont="1" applyBorder="1" applyAlignment="1" applyProtection="1">
      <alignment horizontal="justify"/>
      <protection locked="0"/>
    </xf>
    <xf numFmtId="4" fontId="11" fillId="0" borderId="0" xfId="0" applyNumberFormat="1" applyFont="1" applyBorder="1" applyAlignment="1" applyProtection="1">
      <alignment horizontal="left"/>
      <protection locked="0"/>
    </xf>
    <xf numFmtId="4" fontId="14" fillId="0" borderId="0" xfId="0" applyNumberFormat="1" applyFont="1" applyAlignment="1" applyProtection="1">
      <alignment horizontal="left"/>
      <protection locked="0"/>
    </xf>
    <xf numFmtId="4" fontId="26" fillId="0" borderId="0" xfId="0" applyNumberFormat="1" applyFont="1" applyAlignment="1" applyProtection="1">
      <alignment horizontal="left"/>
      <protection locked="0"/>
    </xf>
    <xf numFmtId="4" fontId="27" fillId="0" borderId="0" xfId="0" applyNumberFormat="1" applyFont="1" applyAlignment="1" applyProtection="1">
      <alignment horizontal="center"/>
      <protection locked="0"/>
    </xf>
    <xf numFmtId="3" fontId="27" fillId="0" borderId="0" xfId="0" applyNumberFormat="1" applyFont="1" applyAlignment="1" applyProtection="1">
      <alignment horizontal="center"/>
      <protection locked="0"/>
    </xf>
    <xf numFmtId="4" fontId="20" fillId="0" borderId="0" xfId="0" applyNumberFormat="1" applyFont="1" applyBorder="1" applyAlignment="1" applyProtection="1">
      <alignment horizontal="center"/>
      <protection locked="0"/>
    </xf>
    <xf numFmtId="4" fontId="16" fillId="0" borderId="0" xfId="0" applyNumberFormat="1" applyFont="1" applyBorder="1" applyAlignment="1" applyProtection="1">
      <alignment horizontal="right"/>
      <protection locked="0"/>
    </xf>
    <xf numFmtId="4" fontId="14" fillId="0" borderId="0" xfId="0" applyNumberFormat="1" applyFont="1" applyBorder="1" applyAlignment="1" applyProtection="1">
      <alignment horizontal="right"/>
      <protection locked="0"/>
    </xf>
    <xf numFmtId="3" fontId="14" fillId="0" borderId="0" xfId="0" applyNumberFormat="1" applyFont="1" applyAlignment="1" applyProtection="1">
      <alignment horizontal="center"/>
      <protection locked="0"/>
    </xf>
    <xf numFmtId="4" fontId="14" fillId="0" borderId="0" xfId="0" applyNumberFormat="1" applyFont="1" applyFill="1" applyAlignment="1" applyProtection="1">
      <alignment horizontal="right"/>
      <protection locked="0"/>
    </xf>
    <xf numFmtId="4" fontId="13" fillId="0" borderId="0" xfId="0" applyNumberFormat="1" applyFont="1" applyFill="1" applyAlignment="1" applyProtection="1">
      <alignment horizontal="justify"/>
      <protection locked="0"/>
    </xf>
    <xf numFmtId="4" fontId="4" fillId="0" borderId="0" xfId="0" applyNumberFormat="1" applyFont="1" applyFill="1" applyAlignment="1" applyProtection="1">
      <alignment horizontal="left"/>
      <protection locked="0"/>
    </xf>
    <xf numFmtId="4" fontId="4" fillId="0" borderId="0" xfId="0" applyNumberFormat="1" applyFont="1" applyFill="1" applyAlignment="1" applyProtection="1">
      <alignment horizontal="right"/>
      <protection locked="0"/>
    </xf>
    <xf numFmtId="3" fontId="7" fillId="0" borderId="0" xfId="0" applyNumberFormat="1" applyFont="1" applyAlignment="1" applyProtection="1">
      <alignment horizontal="left"/>
      <protection locked="0"/>
    </xf>
    <xf numFmtId="4" fontId="20" fillId="0" borderId="0" xfId="0" applyNumberFormat="1" applyFont="1" applyAlignment="1" applyProtection="1">
      <alignment horizontal="justify"/>
      <protection locked="0"/>
    </xf>
    <xf numFmtId="4" fontId="12" fillId="0" borderId="0" xfId="0" applyNumberFormat="1" applyFont="1" applyBorder="1" applyAlignment="1" applyProtection="1">
      <alignment horizontal="right"/>
      <protection locked="0"/>
    </xf>
    <xf numFmtId="4" fontId="28" fillId="0" borderId="0" xfId="0" applyNumberFormat="1" applyFont="1" applyAlignment="1" applyProtection="1">
      <alignment horizontal="left"/>
      <protection locked="0"/>
    </xf>
    <xf numFmtId="4" fontId="29" fillId="0" borderId="0" xfId="0" applyNumberFormat="1" applyFont="1" applyAlignment="1" applyProtection="1">
      <alignment horizontal="left"/>
      <protection locked="0"/>
    </xf>
    <xf numFmtId="4" fontId="22" fillId="3" borderId="0" xfId="0" applyNumberFormat="1" applyFont="1" applyFill="1" applyAlignment="1" applyProtection="1">
      <alignment horizontal="justify"/>
      <protection locked="0"/>
    </xf>
    <xf numFmtId="4" fontId="5" fillId="3" borderId="0" xfId="0" applyNumberFormat="1" applyFont="1" applyFill="1" applyAlignment="1" applyProtection="1">
      <alignment horizontal="left"/>
      <protection locked="0"/>
    </xf>
    <xf numFmtId="4" fontId="4" fillId="3" borderId="0" xfId="0" applyNumberFormat="1" applyFont="1" applyFill="1" applyAlignment="1" applyProtection="1">
      <alignment horizontal="justify"/>
      <protection locked="0"/>
    </xf>
    <xf numFmtId="3" fontId="4" fillId="0" borderId="0" xfId="0" applyNumberFormat="1" applyFont="1" applyFill="1" applyAlignment="1" applyProtection="1">
      <alignment horizontal="center"/>
      <protection locked="0"/>
    </xf>
    <xf numFmtId="4" fontId="4" fillId="0" borderId="0" xfId="0" applyNumberFormat="1" applyFont="1" applyFill="1" applyAlignment="1" applyProtection="1">
      <alignment horizontal="center"/>
      <protection locked="0"/>
    </xf>
    <xf numFmtId="165" fontId="4" fillId="3" borderId="0" xfId="0" applyNumberFormat="1" applyFont="1" applyFill="1" applyAlignment="1" applyProtection="1">
      <alignment horizontal="right"/>
      <protection locked="0"/>
    </xf>
    <xf numFmtId="4" fontId="31" fillId="4" borderId="0" xfId="0" applyNumberFormat="1" applyFont="1" applyFill="1" applyBorder="1" applyAlignment="1" applyProtection="1">
      <alignment horizontal="center"/>
      <protection locked="0"/>
    </xf>
    <xf numFmtId="4" fontId="31" fillId="4" borderId="0" xfId="0" applyNumberFormat="1" applyFont="1" applyFill="1" applyAlignment="1" applyProtection="1">
      <alignment horizontal="right"/>
      <protection locked="0"/>
    </xf>
    <xf numFmtId="4" fontId="4" fillId="4" borderId="0" xfId="0" applyNumberFormat="1" applyFont="1" applyFill="1" applyAlignment="1" applyProtection="1">
      <alignment horizontal="right"/>
      <protection locked="0"/>
    </xf>
    <xf numFmtId="4" fontId="9" fillId="4" borderId="0" xfId="0" applyNumberFormat="1" applyFont="1" applyFill="1" applyBorder="1" applyAlignment="1" applyProtection="1">
      <alignment horizontal="left"/>
      <protection locked="0"/>
    </xf>
    <xf numFmtId="4" fontId="8" fillId="4" borderId="0" xfId="0" applyNumberFormat="1" applyFont="1" applyFill="1" applyAlignment="1" applyProtection="1">
      <alignment horizontal="left"/>
      <protection locked="0"/>
    </xf>
    <xf numFmtId="4" fontId="13" fillId="4" borderId="0" xfId="0" applyNumberFormat="1" applyFont="1" applyFill="1" applyBorder="1" applyAlignment="1" applyProtection="1">
      <alignment horizontal="left"/>
      <protection locked="0"/>
    </xf>
    <xf numFmtId="4" fontId="4" fillId="4" borderId="0" xfId="0" applyNumberFormat="1" applyFont="1" applyFill="1" applyAlignment="1" applyProtection="1">
      <alignment horizontal="justify"/>
      <protection locked="0"/>
    </xf>
    <xf numFmtId="4" fontId="13" fillId="4" borderId="0" xfId="0" applyNumberFormat="1" applyFont="1" applyFill="1" applyAlignment="1" applyProtection="1">
      <alignment horizontal="left"/>
      <protection locked="0"/>
    </xf>
    <xf numFmtId="4" fontId="4" fillId="4" borderId="0" xfId="0" applyNumberFormat="1" applyFont="1" applyFill="1" applyAlignment="1" applyProtection="1">
      <alignment horizontal="left"/>
      <protection locked="0"/>
    </xf>
    <xf numFmtId="3" fontId="19" fillId="4" borderId="0" xfId="0" applyNumberFormat="1" applyFont="1" applyFill="1" applyAlignment="1" applyProtection="1">
      <alignment horizontal="center"/>
      <protection locked="0"/>
    </xf>
    <xf numFmtId="4" fontId="33" fillId="3" borderId="0" xfId="0" applyNumberFormat="1" applyFont="1" applyFill="1" applyAlignment="1" applyProtection="1">
      <alignment horizontal="justify"/>
      <protection locked="0"/>
    </xf>
    <xf numFmtId="4" fontId="34" fillId="3" borderId="0" xfId="0" applyNumberFormat="1" applyFont="1" applyFill="1" applyAlignment="1" applyProtection="1">
      <alignment horizontal="justify"/>
      <protection locked="0"/>
    </xf>
    <xf numFmtId="4" fontId="35" fillId="3" borderId="0" xfId="0" applyNumberFormat="1" applyFont="1" applyFill="1" applyAlignment="1" applyProtection="1">
      <alignment horizontal="justify"/>
      <protection locked="0"/>
    </xf>
    <xf numFmtId="4" fontId="36" fillId="0" borderId="0" xfId="0" applyNumberFormat="1" applyFont="1" applyBorder="1" applyAlignment="1" applyProtection="1">
      <alignment horizontal="justify"/>
      <protection locked="0"/>
    </xf>
    <xf numFmtId="4" fontId="30" fillId="2" borderId="0" xfId="0" applyNumberFormat="1" applyFont="1" applyFill="1" applyAlignment="1" applyProtection="1">
      <alignment horizontal="justify"/>
      <protection locked="0"/>
    </xf>
    <xf numFmtId="4" fontId="41" fillId="0" borderId="0" xfId="0" applyNumberFormat="1" applyFont="1" applyBorder="1" applyAlignment="1" applyProtection="1">
      <alignment horizontal="justify"/>
      <protection locked="0"/>
    </xf>
    <xf numFmtId="4" fontId="42" fillId="0" borderId="0" xfId="0" applyNumberFormat="1" applyFont="1" applyAlignment="1" applyProtection="1">
      <alignment horizontal="justify"/>
      <protection locked="0"/>
    </xf>
    <xf numFmtId="4" fontId="42" fillId="0" borderId="0" xfId="0" applyNumberFormat="1" applyFont="1" applyAlignment="1" applyProtection="1">
      <alignment horizontal="left"/>
      <protection locked="0"/>
    </xf>
    <xf numFmtId="4" fontId="43" fillId="0" borderId="0" xfId="0" applyNumberFormat="1" applyFont="1" applyAlignment="1" applyProtection="1">
      <alignment horizontal="justify"/>
      <protection locked="0"/>
    </xf>
    <xf numFmtId="3" fontId="41" fillId="0" borderId="1" xfId="0" applyNumberFormat="1" applyFont="1" applyBorder="1" applyAlignment="1" applyProtection="1">
      <alignment horizontal="left"/>
      <protection locked="0"/>
    </xf>
    <xf numFmtId="4" fontId="43" fillId="0" borderId="3" xfId="0" applyNumberFormat="1" applyFont="1" applyBorder="1" applyAlignment="1" applyProtection="1">
      <alignment horizontal="center"/>
      <protection locked="0"/>
    </xf>
    <xf numFmtId="3" fontId="41" fillId="0" borderId="3" xfId="0" applyNumberFormat="1" applyFont="1" applyBorder="1" applyAlignment="1" applyProtection="1">
      <alignment horizontal="left"/>
      <protection locked="0"/>
    </xf>
    <xf numFmtId="4" fontId="43" fillId="0" borderId="3" xfId="0" applyNumberFormat="1" applyFont="1" applyBorder="1" applyAlignment="1" applyProtection="1">
      <alignment horizontal="justify"/>
      <protection locked="0"/>
    </xf>
    <xf numFmtId="4" fontId="42" fillId="0" borderId="5" xfId="0" applyNumberFormat="1" applyFont="1" applyBorder="1" applyAlignment="1" applyProtection="1">
      <alignment horizontal="justify"/>
      <protection locked="0"/>
    </xf>
    <xf numFmtId="4" fontId="43" fillId="0" borderId="0" xfId="0" applyNumberFormat="1" applyFont="1" applyBorder="1" applyAlignment="1" applyProtection="1">
      <alignment horizontal="justify"/>
      <protection locked="0"/>
    </xf>
    <xf numFmtId="3" fontId="41" fillId="0" borderId="0" xfId="0" applyNumberFormat="1" applyFont="1" applyAlignment="1" applyProtection="1">
      <alignment horizontal="left"/>
      <protection locked="0"/>
    </xf>
    <xf numFmtId="4" fontId="43" fillId="0" borderId="0" xfId="0" applyNumberFormat="1" applyFont="1" applyAlignment="1" applyProtection="1">
      <alignment horizontal="center"/>
      <protection locked="0"/>
    </xf>
    <xf numFmtId="4" fontId="44" fillId="0" borderId="0" xfId="0" applyNumberFormat="1" applyFont="1" applyAlignment="1" applyProtection="1">
      <alignment horizontal="center"/>
      <protection locked="0"/>
    </xf>
    <xf numFmtId="4" fontId="45" fillId="0" borderId="3" xfId="0" applyNumberFormat="1" applyFont="1" applyBorder="1" applyAlignment="1" applyProtection="1">
      <alignment horizontal="center"/>
      <protection locked="0"/>
    </xf>
    <xf numFmtId="3" fontId="41" fillId="0" borderId="5" xfId="0" applyNumberFormat="1" applyFont="1" applyBorder="1" applyAlignment="1" applyProtection="1">
      <alignment horizontal="left"/>
      <protection locked="0"/>
    </xf>
    <xf numFmtId="4" fontId="44" fillId="0" borderId="0" xfId="0" applyNumberFormat="1" applyFont="1" applyAlignment="1" applyProtection="1">
      <alignment horizontal="justify"/>
      <protection locked="0"/>
    </xf>
    <xf numFmtId="3" fontId="41" fillId="0" borderId="0" xfId="0" applyNumberFormat="1" applyFont="1" applyBorder="1" applyAlignment="1" applyProtection="1">
      <alignment horizontal="right"/>
      <protection locked="0"/>
    </xf>
    <xf numFmtId="3" fontId="46" fillId="0" borderId="0" xfId="0" applyNumberFormat="1" applyFont="1" applyBorder="1" applyAlignment="1" applyProtection="1">
      <alignment horizontal="right"/>
      <protection locked="0"/>
    </xf>
    <xf numFmtId="4" fontId="41" fillId="0" borderId="0" xfId="0" applyNumberFormat="1" applyFont="1" applyBorder="1" applyAlignment="1" applyProtection="1">
      <alignment horizontal="right"/>
      <protection locked="0"/>
    </xf>
    <xf numFmtId="4" fontId="47" fillId="0" borderId="0" xfId="0" quotePrefix="1" applyNumberFormat="1" applyFont="1" applyBorder="1" applyAlignment="1" applyProtection="1">
      <alignment horizontal="right"/>
      <protection locked="0"/>
    </xf>
    <xf numFmtId="164" fontId="42" fillId="0" borderId="0" xfId="1" applyNumberFormat="1" applyFont="1" applyAlignment="1" applyProtection="1">
      <alignment horizontal="right"/>
      <protection locked="0"/>
    </xf>
    <xf numFmtId="164" fontId="42" fillId="0" borderId="0" xfId="0" applyNumberFormat="1" applyFont="1" applyAlignment="1" applyProtection="1">
      <alignment horizontal="right"/>
      <protection locked="0"/>
    </xf>
    <xf numFmtId="164" fontId="48" fillId="0" borderId="0" xfId="1" applyNumberFormat="1" applyFont="1" applyAlignment="1" applyProtection="1">
      <alignment horizontal="right"/>
      <protection locked="0"/>
    </xf>
    <xf numFmtId="164" fontId="49" fillId="0" borderId="4" xfId="1" applyNumberFormat="1" applyFont="1" applyBorder="1" applyAlignment="1" applyProtection="1">
      <alignment horizontal="right"/>
      <protection locked="0"/>
    </xf>
    <xf numFmtId="164" fontId="41" fillId="0" borderId="4" xfId="1" applyNumberFormat="1" applyFont="1" applyBorder="1" applyAlignment="1" applyProtection="1">
      <alignment horizontal="right"/>
      <protection locked="0"/>
    </xf>
    <xf numFmtId="164" fontId="43" fillId="0" borderId="0" xfId="1" applyNumberFormat="1" applyFont="1" applyBorder="1" applyAlignment="1" applyProtection="1">
      <alignment horizontal="right"/>
      <protection locked="0"/>
    </xf>
    <xf numFmtId="164" fontId="43" fillId="0" borderId="0" xfId="1" applyNumberFormat="1" applyFont="1" applyAlignment="1" applyProtection="1">
      <alignment horizontal="right"/>
      <protection locked="0"/>
    </xf>
    <xf numFmtId="44" fontId="41" fillId="0" borderId="0" xfId="1" applyFont="1" applyAlignment="1" applyProtection="1">
      <alignment horizontal="left"/>
      <protection locked="0"/>
    </xf>
    <xf numFmtId="164" fontId="48" fillId="0" borderId="0" xfId="1" applyNumberFormat="1" applyFont="1" applyFill="1" applyAlignment="1" applyProtection="1">
      <alignment horizontal="right"/>
      <protection locked="0"/>
    </xf>
    <xf numFmtId="164" fontId="43" fillId="0" borderId="2" xfId="1" applyNumberFormat="1" applyFont="1" applyBorder="1" applyAlignment="1" applyProtection="1">
      <alignment horizontal="right"/>
      <protection locked="0"/>
    </xf>
    <xf numFmtId="164" fontId="43" fillId="0" borderId="4" xfId="1" applyNumberFormat="1" applyFont="1" applyBorder="1" applyAlignment="1" applyProtection="1">
      <alignment horizontal="right"/>
      <protection locked="0"/>
    </xf>
    <xf numFmtId="4" fontId="43" fillId="0" borderId="0" xfId="0" applyNumberFormat="1" applyFont="1" applyAlignment="1" applyProtection="1">
      <alignment horizontal="right"/>
      <protection locked="0"/>
    </xf>
    <xf numFmtId="4" fontId="50" fillId="4" borderId="0" xfId="0" applyNumberFormat="1" applyFont="1" applyFill="1" applyAlignment="1" applyProtection="1">
      <alignment horizontal="right"/>
      <protection locked="0"/>
    </xf>
    <xf numFmtId="4" fontId="51" fillId="0" borderId="1" xfId="0" applyNumberFormat="1" applyFont="1" applyBorder="1" applyAlignment="1" applyProtection="1">
      <alignment horizontal="center"/>
      <protection locked="0"/>
    </xf>
    <xf numFmtId="4" fontId="5" fillId="5" borderId="0" xfId="0" applyNumberFormat="1" applyFont="1" applyFill="1" applyAlignment="1" applyProtection="1">
      <alignment horizontal="center"/>
      <protection locked="0"/>
    </xf>
    <xf numFmtId="4" fontId="53" fillId="5" borderId="0" xfId="0" applyNumberFormat="1" applyFont="1" applyFill="1" applyAlignment="1" applyProtection="1">
      <alignment horizontal="center"/>
      <protection locked="0"/>
    </xf>
    <xf numFmtId="4" fontId="5" fillId="6" borderId="0" xfId="0" applyNumberFormat="1" applyFont="1" applyFill="1" applyAlignment="1" applyProtection="1">
      <alignment horizontal="left"/>
      <protection locked="0"/>
    </xf>
    <xf numFmtId="3" fontId="4" fillId="6" borderId="0" xfId="0" applyNumberFormat="1" applyFont="1" applyFill="1" applyAlignment="1" applyProtection="1">
      <alignment horizontal="center"/>
      <protection locked="0"/>
    </xf>
    <xf numFmtId="4" fontId="4" fillId="6" borderId="0" xfId="0" applyNumberFormat="1" applyFont="1" applyFill="1" applyAlignment="1" applyProtection="1">
      <alignment horizontal="center"/>
      <protection locked="0"/>
    </xf>
    <xf numFmtId="0" fontId="55" fillId="6" borderId="0" xfId="0" applyFont="1" applyFill="1" applyAlignment="1">
      <alignment vertical="center"/>
    </xf>
    <xf numFmtId="4" fontId="42" fillId="6" borderId="0" xfId="0" applyNumberFormat="1" applyFont="1" applyFill="1" applyAlignment="1" applyProtection="1">
      <alignment horizontal="left"/>
      <protection locked="0"/>
    </xf>
    <xf numFmtId="4" fontId="42" fillId="0" borderId="3" xfId="0" applyNumberFormat="1" applyFont="1" applyBorder="1" applyAlignment="1" applyProtection="1">
      <alignment horizontal="justify"/>
      <protection locked="0"/>
    </xf>
    <xf numFmtId="4" fontId="57" fillId="0" borderId="0" xfId="0" applyNumberFormat="1" applyFont="1" applyAlignment="1" applyProtection="1">
      <alignment horizontal="center"/>
      <protection locked="0"/>
    </xf>
    <xf numFmtId="4" fontId="4" fillId="0" borderId="0" xfId="0" applyNumberFormat="1" applyFont="1" applyFill="1" applyBorder="1" applyAlignment="1" applyProtection="1">
      <alignment horizontal="right"/>
      <protection locked="0"/>
    </xf>
    <xf numFmtId="3" fontId="4" fillId="0" borderId="0" xfId="0" applyNumberFormat="1" applyFont="1" applyFill="1" applyBorder="1" applyAlignment="1" applyProtection="1">
      <alignment horizontal="center"/>
      <protection locked="0"/>
    </xf>
    <xf numFmtId="4" fontId="59" fillId="7" borderId="0" xfId="0" applyNumberFormat="1" applyFont="1" applyFill="1" applyBorder="1" applyAlignment="1" applyProtection="1">
      <alignment horizontal="left"/>
      <protection locked="0"/>
    </xf>
    <xf numFmtId="3" fontId="54" fillId="7" borderId="0" xfId="0" applyNumberFormat="1" applyFont="1" applyFill="1" applyBorder="1" applyAlignment="1" applyProtection="1">
      <alignment horizontal="center"/>
      <protection locked="0"/>
    </xf>
    <xf numFmtId="4" fontId="54" fillId="7" borderId="0" xfId="0" applyNumberFormat="1" applyFont="1" applyFill="1" applyBorder="1" applyAlignment="1" applyProtection="1">
      <alignment horizontal="center"/>
      <protection locked="0"/>
    </xf>
    <xf numFmtId="4" fontId="55" fillId="7" borderId="0" xfId="0" applyNumberFormat="1" applyFont="1" applyFill="1" applyBorder="1" applyAlignment="1" applyProtection="1">
      <alignment horizontal="center"/>
      <protection locked="0"/>
    </xf>
    <xf numFmtId="4" fontId="55" fillId="7" borderId="0" xfId="0" applyNumberFormat="1" applyFont="1" applyFill="1" applyAlignment="1" applyProtection="1">
      <alignment horizontal="center"/>
      <protection locked="0"/>
    </xf>
    <xf numFmtId="4" fontId="4" fillId="7" borderId="0" xfId="0" applyNumberFormat="1" applyFont="1" applyFill="1" applyAlignment="1" applyProtection="1">
      <alignment horizontal="center"/>
      <protection locked="0"/>
    </xf>
    <xf numFmtId="4" fontId="56" fillId="7" borderId="0" xfId="0" applyNumberFormat="1" applyFont="1" applyFill="1" applyBorder="1" applyAlignment="1" applyProtection="1">
      <alignment horizontal="left"/>
      <protection locked="0"/>
    </xf>
    <xf numFmtId="4" fontId="60" fillId="7" borderId="0" xfId="2" applyNumberFormat="1" applyFont="1" applyFill="1" applyBorder="1" applyAlignment="1" applyProtection="1">
      <alignment horizontal="left"/>
      <protection locked="0"/>
    </xf>
    <xf numFmtId="3" fontId="60" fillId="7" borderId="0" xfId="2" applyNumberFormat="1" applyFont="1" applyFill="1" applyBorder="1" applyAlignment="1" applyProtection="1">
      <alignment horizontal="center"/>
      <protection locked="0"/>
    </xf>
    <xf numFmtId="4" fontId="60" fillId="7" borderId="0" xfId="2" applyNumberFormat="1" applyFont="1" applyFill="1" applyBorder="1" applyAlignment="1" applyProtection="1">
      <alignment horizontal="center"/>
      <protection locked="0"/>
    </xf>
    <xf numFmtId="4" fontId="11" fillId="7" borderId="0" xfId="0" applyNumberFormat="1" applyFont="1" applyFill="1" applyAlignment="1" applyProtection="1">
      <alignment horizontal="right"/>
      <protection locked="0"/>
    </xf>
    <xf numFmtId="3" fontId="11" fillId="7" borderId="0" xfId="0" applyNumberFormat="1" applyFont="1" applyFill="1" applyAlignment="1" applyProtection="1">
      <alignment horizontal="center"/>
      <protection locked="0"/>
    </xf>
    <xf numFmtId="4" fontId="11" fillId="7" borderId="0" xfId="0" applyNumberFormat="1" applyFont="1" applyFill="1" applyAlignment="1" applyProtection="1">
      <alignment horizontal="center"/>
      <protection locked="0"/>
    </xf>
    <xf numFmtId="0" fontId="60" fillId="7" borderId="0" xfId="2" applyFont="1" applyFill="1" applyAlignment="1" applyProtection="1"/>
    <xf numFmtId="3" fontId="4" fillId="7" borderId="0" xfId="0" applyNumberFormat="1" applyFont="1" applyFill="1" applyAlignment="1" applyProtection="1">
      <alignment horizontal="center"/>
      <protection locked="0"/>
    </xf>
    <xf numFmtId="4" fontId="4" fillId="6" borderId="0" xfId="0" applyNumberFormat="1" applyFont="1" applyFill="1" applyAlignment="1" applyProtection="1">
      <alignment horizontal="right"/>
      <protection locked="0"/>
    </xf>
    <xf numFmtId="4" fontId="61" fillId="6" borderId="0" xfId="2" applyNumberFormat="1" applyFont="1" applyFill="1" applyAlignment="1" applyProtection="1">
      <alignment horizontal="left"/>
      <protection locked="0"/>
    </xf>
    <xf numFmtId="3" fontId="3" fillId="6" borderId="0" xfId="2" applyNumberFormat="1" applyFill="1" applyAlignment="1" applyProtection="1">
      <alignment horizontal="right"/>
      <protection locked="0"/>
    </xf>
    <xf numFmtId="4" fontId="64" fillId="6" borderId="0" xfId="2" applyNumberFormat="1" applyFont="1" applyFill="1" applyAlignment="1" applyProtection="1">
      <alignment horizontal="center"/>
      <protection locked="0"/>
    </xf>
    <xf numFmtId="4" fontId="60" fillId="6" borderId="0" xfId="2" applyNumberFormat="1" applyFont="1" applyFill="1" applyAlignment="1" applyProtection="1">
      <alignment horizontal="left"/>
      <protection locked="0"/>
    </xf>
    <xf numFmtId="0" fontId="0" fillId="6" borderId="0" xfId="0" applyFill="1"/>
    <xf numFmtId="0" fontId="60" fillId="6" borderId="0" xfId="2" applyFont="1" applyFill="1" applyAlignment="1" applyProtection="1">
      <alignment vertical="center"/>
    </xf>
    <xf numFmtId="0" fontId="60" fillId="6" borderId="0" xfId="2" applyFont="1" applyFill="1" applyAlignment="1" applyProtection="1"/>
    <xf numFmtId="3" fontId="60" fillId="6" borderId="0" xfId="2" applyNumberFormat="1" applyFont="1" applyFill="1" applyAlignment="1" applyProtection="1">
      <alignment horizontal="center"/>
      <protection locked="0"/>
    </xf>
    <xf numFmtId="4" fontId="60" fillId="6" borderId="0" xfId="2" applyNumberFormat="1" applyFont="1" applyFill="1" applyAlignment="1" applyProtection="1">
      <alignment horizontal="center"/>
      <protection locked="0"/>
    </xf>
    <xf numFmtId="0" fontId="0" fillId="0" borderId="0" xfId="0" applyFill="1"/>
    <xf numFmtId="4" fontId="32" fillId="3" borderId="0" xfId="0" applyNumberFormat="1" applyFont="1" applyFill="1" applyAlignment="1" applyProtection="1">
      <alignment horizontal="left"/>
      <protection locked="0"/>
    </xf>
    <xf numFmtId="4" fontId="52" fillId="3" borderId="0" xfId="2" applyNumberFormat="1" applyFont="1" applyFill="1" applyAlignment="1" applyProtection="1">
      <alignment horizontal="center"/>
      <protection locked="0"/>
    </xf>
    <xf numFmtId="0" fontId="69" fillId="3" borderId="0" xfId="0" applyFont="1" applyFill="1" applyAlignment="1">
      <alignment horizontal="right"/>
    </xf>
    <xf numFmtId="4" fontId="70" fillId="3" borderId="0" xfId="2" applyNumberFormat="1" applyFont="1" applyFill="1" applyAlignment="1" applyProtection="1">
      <alignment horizontal="center"/>
      <protection locked="0"/>
    </xf>
    <xf numFmtId="166" fontId="42" fillId="0" borderId="0" xfId="1" applyNumberFormat="1" applyFont="1" applyAlignment="1" applyProtection="1">
      <alignment horizontal="right"/>
      <protection locked="0"/>
    </xf>
    <xf numFmtId="166" fontId="41" fillId="0" borderId="2" xfId="1" applyNumberFormat="1" applyFont="1" applyBorder="1" applyAlignment="1" applyProtection="1">
      <alignment horizontal="right"/>
      <protection locked="0"/>
    </xf>
    <xf numFmtId="166" fontId="42" fillId="0" borderId="4" xfId="0" applyNumberFormat="1" applyFont="1" applyBorder="1" applyAlignment="1" applyProtection="1">
      <alignment horizontal="right"/>
      <protection locked="0"/>
    </xf>
    <xf numFmtId="166" fontId="42" fillId="0" borderId="6" xfId="0" applyNumberFormat="1" applyFont="1" applyBorder="1" applyAlignment="1" applyProtection="1">
      <alignment horizontal="right"/>
      <protection locked="0"/>
    </xf>
    <xf numFmtId="166" fontId="41" fillId="0" borderId="4" xfId="1" applyNumberFormat="1" applyFont="1" applyBorder="1" applyAlignment="1" applyProtection="1">
      <alignment horizontal="left"/>
      <protection locked="0"/>
    </xf>
    <xf numFmtId="166" fontId="41" fillId="0" borderId="6" xfId="1" applyNumberFormat="1" applyFont="1" applyBorder="1" applyAlignment="1" applyProtection="1">
      <alignment horizontal="left"/>
      <protection locked="0"/>
    </xf>
    <xf numFmtId="166" fontId="41" fillId="0" borderId="0" xfId="1" applyNumberFormat="1" applyFont="1" applyAlignment="1" applyProtection="1">
      <alignment horizontal="left"/>
      <protection locked="0"/>
    </xf>
    <xf numFmtId="166" fontId="50" fillId="4" borderId="7" xfId="0" applyNumberFormat="1" applyFont="1" applyFill="1" applyBorder="1" applyAlignment="1" applyProtection="1">
      <alignment horizontal="right"/>
      <protection locked="0"/>
    </xf>
    <xf numFmtId="3" fontId="4" fillId="2" borderId="0" xfId="0" applyNumberFormat="1" applyFont="1" applyFill="1" applyAlignment="1" applyProtection="1">
      <alignment horizontal="center"/>
      <protection locked="0"/>
    </xf>
    <xf numFmtId="3" fontId="58" fillId="6" borderId="0" xfId="0" applyNumberFormat="1" applyFont="1" applyFill="1" applyAlignment="1" applyProtection="1">
      <alignment horizontal="justify" vertical="center"/>
      <protection locked="0"/>
    </xf>
    <xf numFmtId="0" fontId="0" fillId="0" borderId="0" xfId="0" applyAlignment="1">
      <alignment horizontal="justify" vertical="center"/>
    </xf>
    <xf numFmtId="3" fontId="53" fillId="0" borderId="0" xfId="0" applyNumberFormat="1" applyFont="1" applyAlignment="1" applyProtection="1">
      <alignment horizontal="center" vertical="center"/>
      <protection locked="0"/>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3.xml"/><Relationship Id="rId3" Type="http://schemas.openxmlformats.org/officeDocument/2006/relationships/chartsheet" Target="chartsheets/sheet3.xml"/><Relationship Id="rId7" Type="http://schemas.openxmlformats.org/officeDocument/2006/relationships/worksheet" Target="worksheets/sheet2.xml"/><Relationship Id="rId12" Type="http://schemas.openxmlformats.org/officeDocument/2006/relationships/calcChain" Target="calcChain.xml"/><Relationship Id="rId2" Type="http://schemas.openxmlformats.org/officeDocument/2006/relationships/chartsheet" Target="chartsheets/sheet2.xml"/><Relationship Id="rId1" Type="http://schemas.openxmlformats.org/officeDocument/2006/relationships/chartsheet" Target="chartsheets/sheet1.xml"/><Relationship Id="rId6"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chartsheet" Target="chartsheets/sheet5.xml"/><Relationship Id="rId10" Type="http://schemas.openxmlformats.org/officeDocument/2006/relationships/styles" Target="styles.xml"/><Relationship Id="rId4" Type="http://schemas.openxmlformats.org/officeDocument/2006/relationships/chartsheet" Target="chart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94626200"/>
        <c:axId val="194626584"/>
      </c:barChart>
      <c:catAx>
        <c:axId val="194626200"/>
        <c:scaling>
          <c:orientation val="minMax"/>
        </c:scaling>
        <c:delete val="0"/>
        <c:axPos val="b"/>
        <c:majorTickMark val="out"/>
        <c:minorTickMark val="none"/>
        <c:tickLblPos val="nextTo"/>
        <c:crossAx val="194626584"/>
        <c:crosses val="autoZero"/>
        <c:auto val="1"/>
        <c:lblAlgn val="ctr"/>
        <c:lblOffset val="100"/>
        <c:noMultiLvlLbl val="0"/>
      </c:catAx>
      <c:valAx>
        <c:axId val="194626584"/>
        <c:scaling>
          <c:orientation val="minMax"/>
        </c:scaling>
        <c:delete val="0"/>
        <c:axPos val="l"/>
        <c:majorGridlines/>
        <c:numFmt formatCode="#,##0" sourceLinked="1"/>
        <c:majorTickMark val="out"/>
        <c:minorTickMark val="none"/>
        <c:tickLblPos val="nextTo"/>
        <c:crossAx val="194626200"/>
        <c:crosses val="autoZero"/>
        <c:crossBetween val="between"/>
      </c:valAx>
    </c:plotArea>
    <c:legend>
      <c:legendPos val="r"/>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95051360"/>
        <c:axId val="195051744"/>
      </c:barChart>
      <c:catAx>
        <c:axId val="195051360"/>
        <c:scaling>
          <c:orientation val="minMax"/>
        </c:scaling>
        <c:delete val="0"/>
        <c:axPos val="b"/>
        <c:majorTickMark val="out"/>
        <c:minorTickMark val="none"/>
        <c:tickLblPos val="nextTo"/>
        <c:crossAx val="195051744"/>
        <c:crosses val="autoZero"/>
        <c:auto val="1"/>
        <c:lblAlgn val="ctr"/>
        <c:lblOffset val="100"/>
        <c:noMultiLvlLbl val="0"/>
      </c:catAx>
      <c:valAx>
        <c:axId val="195051744"/>
        <c:scaling>
          <c:orientation val="minMax"/>
        </c:scaling>
        <c:delete val="0"/>
        <c:axPos val="l"/>
        <c:majorGridlines/>
        <c:numFmt formatCode="#,##0" sourceLinked="1"/>
        <c:majorTickMark val="out"/>
        <c:minorTickMark val="none"/>
        <c:tickLblPos val="nextTo"/>
        <c:crossAx val="195051360"/>
        <c:crosses val="autoZero"/>
        <c:crossBetween val="between"/>
      </c:valAx>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95083488"/>
        <c:axId val="195083872"/>
      </c:barChart>
      <c:catAx>
        <c:axId val="195083488"/>
        <c:scaling>
          <c:orientation val="minMax"/>
        </c:scaling>
        <c:delete val="0"/>
        <c:axPos val="b"/>
        <c:majorTickMark val="out"/>
        <c:minorTickMark val="none"/>
        <c:tickLblPos val="nextTo"/>
        <c:crossAx val="195083872"/>
        <c:crosses val="autoZero"/>
        <c:auto val="1"/>
        <c:lblAlgn val="ctr"/>
        <c:lblOffset val="100"/>
        <c:noMultiLvlLbl val="0"/>
      </c:catAx>
      <c:valAx>
        <c:axId val="195083872"/>
        <c:scaling>
          <c:orientation val="minMax"/>
        </c:scaling>
        <c:delete val="0"/>
        <c:axPos val="l"/>
        <c:majorGridlines/>
        <c:numFmt formatCode="#,##0" sourceLinked="1"/>
        <c:majorTickMark val="out"/>
        <c:minorTickMark val="none"/>
        <c:tickLblPos val="nextTo"/>
        <c:crossAx val="195083488"/>
        <c:crosses val="autoZero"/>
        <c:crossBetween val="between"/>
      </c:valAx>
    </c:plotArea>
    <c:legend>
      <c:legendPos val="r"/>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95251800"/>
        <c:axId val="195252184"/>
      </c:barChart>
      <c:catAx>
        <c:axId val="195251800"/>
        <c:scaling>
          <c:orientation val="minMax"/>
        </c:scaling>
        <c:delete val="0"/>
        <c:axPos val="b"/>
        <c:majorTickMark val="out"/>
        <c:minorTickMark val="none"/>
        <c:tickLblPos val="nextTo"/>
        <c:crossAx val="195252184"/>
        <c:crosses val="autoZero"/>
        <c:auto val="1"/>
        <c:lblAlgn val="ctr"/>
        <c:lblOffset val="100"/>
        <c:noMultiLvlLbl val="0"/>
      </c:catAx>
      <c:valAx>
        <c:axId val="195252184"/>
        <c:scaling>
          <c:orientation val="minMax"/>
        </c:scaling>
        <c:delete val="0"/>
        <c:axPos val="l"/>
        <c:majorGridlines/>
        <c:numFmt formatCode="#,##0" sourceLinked="1"/>
        <c:majorTickMark val="out"/>
        <c:minorTickMark val="none"/>
        <c:tickLblPos val="nextTo"/>
        <c:crossAx val="195251800"/>
        <c:crosses val="autoZero"/>
        <c:crossBetween val="between"/>
      </c:valAx>
    </c:plotArea>
    <c:legend>
      <c:legendPos val="r"/>
      <c:overlay val="0"/>
    </c:legend>
    <c:plotVisOnly val="1"/>
    <c:dispBlanksAs val="gap"/>
    <c:showDLblsOverMax val="0"/>
  </c:chart>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Sheet1!$A$31:$B$31</c:f>
              <c:strCache>
                <c:ptCount val="2"/>
                <c:pt idx="0">
                  <c:v>STEP 1</c:v>
                </c:pt>
                <c:pt idx="1">
                  <c:v>Enter total cost of vehicle in Yen (FOB)</c:v>
                </c:pt>
              </c:strCache>
            </c:strRef>
          </c:tx>
          <c:invertIfNegative val="0"/>
          <c:val>
            <c:numRef>
              <c:f>Sheet1!$C$31</c:f>
              <c:numCache>
                <c:formatCode>#,##0</c:formatCode>
                <c:ptCount val="1"/>
                <c:pt idx="0">
                  <c:v>600000</c:v>
                </c:pt>
              </c:numCache>
            </c:numRef>
          </c:val>
        </c:ser>
        <c:dLbls>
          <c:showLegendKey val="0"/>
          <c:showVal val="0"/>
          <c:showCatName val="0"/>
          <c:showSerName val="0"/>
          <c:showPercent val="0"/>
          <c:showBubbleSize val="0"/>
        </c:dLbls>
        <c:gapWidth val="150"/>
        <c:axId val="195167176"/>
        <c:axId val="195167568"/>
      </c:barChart>
      <c:catAx>
        <c:axId val="195167176"/>
        <c:scaling>
          <c:orientation val="minMax"/>
        </c:scaling>
        <c:delete val="0"/>
        <c:axPos val="b"/>
        <c:majorTickMark val="out"/>
        <c:minorTickMark val="none"/>
        <c:tickLblPos val="nextTo"/>
        <c:crossAx val="195167568"/>
        <c:crosses val="autoZero"/>
        <c:auto val="1"/>
        <c:lblAlgn val="ctr"/>
        <c:lblOffset val="100"/>
        <c:noMultiLvlLbl val="0"/>
      </c:catAx>
      <c:valAx>
        <c:axId val="195167568"/>
        <c:scaling>
          <c:orientation val="minMax"/>
        </c:scaling>
        <c:delete val="0"/>
        <c:axPos val="l"/>
        <c:majorGridlines/>
        <c:numFmt formatCode="#,##0" sourceLinked="1"/>
        <c:majorTickMark val="out"/>
        <c:minorTickMark val="none"/>
        <c:tickLblPos val="nextTo"/>
        <c:crossAx val="195167176"/>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3" Type="http://schemas.openxmlformats.org/officeDocument/2006/relationships/hyperlink" Target="http://www.facebook.com/prestigemotorsportaust" TargetMode="External"/><Relationship Id="rId2" Type="http://schemas.openxmlformats.org/officeDocument/2006/relationships/hyperlink" Target="http://www.prestigemotorsport.com.au" TargetMode="External"/><Relationship Id="rId1" Type="http://schemas.openxmlformats.org/officeDocument/2006/relationships/image" Target="../media/image1.jpg"/><Relationship Id="rId6" Type="http://schemas.openxmlformats.org/officeDocument/2006/relationships/image" Target="../media/image3.JPG"/><Relationship Id="rId5" Type="http://schemas.openxmlformats.org/officeDocument/2006/relationships/image" Target="../media/image2.jpg"/><Relationship Id="rId4" Type="http://schemas.openxmlformats.org/officeDocument/2006/relationships/hyperlink" Target="http://www.ofx.com/en-au?pid=327" TargetMode="External"/></Relationships>
</file>

<file path=xl/drawings/drawing1.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300882" cy="6079191"/>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3</xdr:col>
      <xdr:colOff>197922</xdr:colOff>
      <xdr:row>32</xdr:row>
      <xdr:rowOff>437030</xdr:rowOff>
    </xdr:from>
    <xdr:to>
      <xdr:col>4</xdr:col>
      <xdr:colOff>308017</xdr:colOff>
      <xdr:row>41</xdr:row>
      <xdr:rowOff>347382</xdr:rowOff>
    </xdr:to>
    <xdr:sp macro="" textlink="">
      <xdr:nvSpPr>
        <xdr:cNvPr id="1052" name="Text Box 28"/>
        <xdr:cNvSpPr txBox="1">
          <a:spLocks noChangeArrowheads="1"/>
        </xdr:cNvSpPr>
      </xdr:nvSpPr>
      <xdr:spPr bwMode="auto">
        <a:xfrm>
          <a:off x="7672246" y="6499412"/>
          <a:ext cx="3292564" cy="3597088"/>
        </a:xfrm>
        <a:prstGeom prst="rect">
          <a:avLst/>
        </a:prstGeom>
        <a:gradFill flip="none" rotWithShape="1">
          <a:gsLst>
            <a:gs pos="0">
              <a:schemeClr val="accent1">
                <a:tint val="66000"/>
                <a:satMod val="160000"/>
              </a:schemeClr>
            </a:gs>
            <a:gs pos="50000">
              <a:schemeClr val="accent1">
                <a:tint val="44500"/>
                <a:satMod val="160000"/>
              </a:schemeClr>
            </a:gs>
            <a:gs pos="100000">
              <a:schemeClr val="accent1">
                <a:tint val="23500"/>
                <a:satMod val="160000"/>
              </a:schemeClr>
            </a:gs>
          </a:gsLst>
          <a:lin ang="2700000" scaled="1"/>
          <a:tileRect/>
        </a:gradFill>
        <a:ln w="9525">
          <a:solidFill>
            <a:srgbClr val="333300"/>
          </a:solidFill>
          <a:miter lim="800000"/>
          <a:headEnd/>
          <a:tailEnd/>
        </a:ln>
      </xdr:spPr>
      <xdr:txBody>
        <a:bodyPr vertOverflow="clip" wrap="square" lIns="27432" tIns="27432" rIns="27432" bIns="0" anchor="t" upright="1"/>
        <a:lstStyle/>
        <a:p>
          <a:pPr algn="ctr" rtl="0">
            <a:defRPr sz="1000"/>
          </a:pPr>
          <a:endParaRPr lang="en-AU" sz="4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To obtain a realistic cost estimate, please follow the steps and alter the figures shown in BLUE to suit your situation</a:t>
          </a:r>
        </a:p>
        <a:p>
          <a:pPr rtl="0"/>
          <a:endParaRPr lang="en-AU" sz="900">
            <a:effectLst/>
          </a:endParaRPr>
        </a:p>
        <a:p>
          <a:pPr algn="ctr" rtl="0">
            <a:defRPr sz="1000"/>
          </a:pPr>
          <a:r>
            <a:rPr lang="en-AU" sz="1600" b="1" i="0" u="none" strike="noStrike" baseline="0">
              <a:solidFill>
                <a:sysClr val="windowText" lastClr="000000"/>
              </a:solidFill>
              <a:latin typeface="Arial"/>
              <a:cs typeface="Arial"/>
            </a:rPr>
            <a:t>Mouse over  each cost box to view comments with further information</a:t>
          </a:r>
        </a:p>
        <a:p>
          <a:pPr algn="ctr" rtl="0">
            <a:defRPr sz="1000"/>
          </a:pPr>
          <a:endParaRPr lang="en-AU" sz="900" b="1" i="0" u="none" strike="noStrike" baseline="0">
            <a:solidFill>
              <a:sysClr val="windowText" lastClr="000000"/>
            </a:solidFill>
            <a:latin typeface="Arial"/>
            <a:cs typeface="Arial"/>
          </a:endParaRPr>
        </a:p>
        <a:p>
          <a:pPr marL="0" marR="0" indent="0" algn="ctr" defTabSz="914400" rtl="0" eaLnBrk="1" fontAlgn="auto" latinLnBrk="0" hangingPunct="1">
            <a:lnSpc>
              <a:spcPct val="100000"/>
            </a:lnSpc>
            <a:spcBef>
              <a:spcPts val="0"/>
            </a:spcBef>
            <a:spcAft>
              <a:spcPts val="0"/>
            </a:spcAft>
            <a:buClrTx/>
            <a:buSzTx/>
            <a:buFontTx/>
            <a:buNone/>
            <a:tabLst/>
            <a:defRPr sz="1000"/>
          </a:pPr>
          <a:r>
            <a:rPr lang="en-AU" sz="1600" b="1" i="0" baseline="0">
              <a:effectLst/>
              <a:latin typeface="Arial" pitchFamily="34" charset="0"/>
              <a:ea typeface="+mn-ea"/>
              <a:cs typeface="Arial" pitchFamily="34" charset="0"/>
            </a:rPr>
            <a:t>If you require assistance, please contact us and we will be more than happy to help</a:t>
          </a:r>
          <a:endParaRPr lang="en-AU" sz="1600">
            <a:effectLst/>
            <a:latin typeface="Arial" pitchFamily="34" charset="0"/>
            <a:cs typeface="Arial" pitchFamily="34" charset="0"/>
          </a:endParaRPr>
        </a:p>
        <a:p>
          <a:pPr algn="ctr" rtl="0">
            <a:defRPr sz="1000"/>
          </a:pPr>
          <a:endParaRPr lang="en-AU" sz="1600" b="1" i="0" u="none" strike="noStrike" baseline="0">
            <a:solidFill>
              <a:sysClr val="windowText" lastClr="000000"/>
            </a:solidFill>
            <a:latin typeface="Arial"/>
            <a:cs typeface="Arial"/>
          </a:endParaRPr>
        </a:p>
        <a:p>
          <a:pPr algn="ctr" rtl="0">
            <a:defRPr sz="1000"/>
          </a:pPr>
          <a:r>
            <a:rPr lang="en-AU" sz="1600" b="1" i="0" u="none" strike="noStrike" baseline="0">
              <a:solidFill>
                <a:sysClr val="windowText" lastClr="000000"/>
              </a:solidFill>
              <a:latin typeface="Arial"/>
              <a:cs typeface="Arial"/>
            </a:rPr>
            <a:t>Most vehicles will be on road within 8 to 12 weeks of purchase</a:t>
          </a:r>
        </a:p>
      </xdr:txBody>
    </xdr:sp>
    <xdr:clientData/>
  </xdr:twoCellAnchor>
  <xdr:twoCellAnchor editAs="oneCell">
    <xdr:from>
      <xdr:col>3</xdr:col>
      <xdr:colOff>593910</xdr:colOff>
      <xdr:row>42</xdr:row>
      <xdr:rowOff>257735</xdr:rowOff>
    </xdr:from>
    <xdr:to>
      <xdr:col>4</xdr:col>
      <xdr:colOff>286988</xdr:colOff>
      <xdr:row>45</xdr:row>
      <xdr:rowOff>347382</xdr:rowOff>
    </xdr:to>
    <xdr:sp macro="" textlink="">
      <xdr:nvSpPr>
        <xdr:cNvPr id="1053" name="Text Box 29"/>
        <xdr:cNvSpPr txBox="1">
          <a:spLocks noChangeArrowheads="1"/>
        </xdr:cNvSpPr>
      </xdr:nvSpPr>
      <xdr:spPr bwMode="auto">
        <a:xfrm>
          <a:off x="8068234" y="10376647"/>
          <a:ext cx="2875547" cy="1411941"/>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These amounts are consolidated into one invoice by your Customs agent, for payment prior to collection of the vehicle</a:t>
          </a:r>
        </a:p>
      </xdr:txBody>
    </xdr:sp>
    <xdr:clientData/>
  </xdr:twoCellAnchor>
  <xdr:twoCellAnchor editAs="oneCell">
    <xdr:from>
      <xdr:col>3</xdr:col>
      <xdr:colOff>593910</xdr:colOff>
      <xdr:row>49</xdr:row>
      <xdr:rowOff>212912</xdr:rowOff>
    </xdr:from>
    <xdr:to>
      <xdr:col>4</xdr:col>
      <xdr:colOff>269668</xdr:colOff>
      <xdr:row>51</xdr:row>
      <xdr:rowOff>254825</xdr:rowOff>
    </xdr:to>
    <xdr:sp macro="" textlink="">
      <xdr:nvSpPr>
        <xdr:cNvPr id="1062" name="Text Box 38"/>
        <xdr:cNvSpPr txBox="1">
          <a:spLocks noChangeArrowheads="1"/>
        </xdr:cNvSpPr>
      </xdr:nvSpPr>
      <xdr:spPr bwMode="auto">
        <a:xfrm>
          <a:off x="8068234" y="12505765"/>
          <a:ext cx="2858227" cy="899672"/>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can organise this work yourself or have a workshop do it for you</a:t>
          </a:r>
        </a:p>
      </xdr:txBody>
    </xdr:sp>
    <xdr:clientData/>
  </xdr:twoCellAnchor>
  <xdr:twoCellAnchor>
    <xdr:from>
      <xdr:col>3</xdr:col>
      <xdr:colOff>22411</xdr:colOff>
      <xdr:row>44</xdr:row>
      <xdr:rowOff>145467</xdr:rowOff>
    </xdr:from>
    <xdr:to>
      <xdr:col>3</xdr:col>
      <xdr:colOff>579782</xdr:colOff>
      <xdr:row>44</xdr:row>
      <xdr:rowOff>145467</xdr:rowOff>
    </xdr:to>
    <xdr:sp macro="" textlink="">
      <xdr:nvSpPr>
        <xdr:cNvPr id="1384" name="Line 39"/>
        <xdr:cNvSpPr>
          <a:spLocks noChangeShapeType="1"/>
        </xdr:cNvSpPr>
      </xdr:nvSpPr>
      <xdr:spPr bwMode="auto">
        <a:xfrm flipH="1" flipV="1">
          <a:off x="7821705" y="11104820"/>
          <a:ext cx="55737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3</xdr:col>
      <xdr:colOff>44823</xdr:colOff>
      <xdr:row>50</xdr:row>
      <xdr:rowOff>291144</xdr:rowOff>
    </xdr:from>
    <xdr:to>
      <xdr:col>3</xdr:col>
      <xdr:colOff>579782</xdr:colOff>
      <xdr:row>50</xdr:row>
      <xdr:rowOff>291144</xdr:rowOff>
    </xdr:to>
    <xdr:sp macro="" textlink="">
      <xdr:nvSpPr>
        <xdr:cNvPr id="10" name="Line 39"/>
        <xdr:cNvSpPr>
          <a:spLocks noChangeShapeType="1"/>
        </xdr:cNvSpPr>
      </xdr:nvSpPr>
      <xdr:spPr bwMode="auto">
        <a:xfrm flipH="1" flipV="1">
          <a:off x="7844117" y="13570115"/>
          <a:ext cx="534959"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593910</xdr:colOff>
      <xdr:row>29</xdr:row>
      <xdr:rowOff>44824</xdr:rowOff>
    </xdr:from>
    <xdr:to>
      <xdr:col>4</xdr:col>
      <xdr:colOff>286988</xdr:colOff>
      <xdr:row>32</xdr:row>
      <xdr:rowOff>156884</xdr:rowOff>
    </xdr:to>
    <xdr:sp macro="" textlink="">
      <xdr:nvSpPr>
        <xdr:cNvPr id="11" name="Text Box 29"/>
        <xdr:cNvSpPr txBox="1">
          <a:spLocks noChangeArrowheads="1"/>
        </xdr:cNvSpPr>
      </xdr:nvSpPr>
      <xdr:spPr bwMode="auto">
        <a:xfrm>
          <a:off x="8068234" y="5210736"/>
          <a:ext cx="2875547" cy="1008530"/>
        </a:xfrm>
        <a:prstGeom prst="rect">
          <a:avLst/>
        </a:prstGeom>
        <a:solidFill>
          <a:schemeClr val="accent1">
            <a:lumMod val="75000"/>
          </a:schemeClr>
        </a:solidFill>
        <a:ln w="9525">
          <a:solidFill>
            <a:srgbClr val="333300"/>
          </a:solidFill>
          <a:miter lim="800000"/>
          <a:headEnd/>
          <a:tailEnd/>
        </a:ln>
      </xdr:spPr>
      <xdr:txBody>
        <a:bodyPr vertOverflow="clip" wrap="square" lIns="27432" tIns="22860" rIns="27432" bIns="0" anchor="t" upright="1"/>
        <a:lstStyle/>
        <a:p>
          <a:pPr algn="ctr" rtl="0">
            <a:defRPr sz="1000"/>
          </a:pPr>
          <a:endParaRPr lang="en-AU" sz="500" b="1" i="0" u="none" strike="noStrike" baseline="0">
            <a:solidFill>
              <a:srgbClr val="FFFFFF"/>
            </a:solidFill>
            <a:latin typeface="Arial"/>
            <a:cs typeface="Arial"/>
          </a:endParaRPr>
        </a:p>
        <a:p>
          <a:pPr algn="ctr" rtl="0">
            <a:defRPr sz="1000"/>
          </a:pPr>
          <a:r>
            <a:rPr lang="en-AU" sz="1600" b="1" i="0" u="none" strike="noStrike" baseline="0">
              <a:solidFill>
                <a:srgbClr val="FFFFFF"/>
              </a:solidFill>
              <a:latin typeface="Arial"/>
              <a:cs typeface="Arial"/>
            </a:rPr>
            <a:t>You pay for the vehicle directly to our agent Japan, saving you money</a:t>
          </a:r>
        </a:p>
      </xdr:txBody>
    </xdr:sp>
    <xdr:clientData/>
  </xdr:twoCellAnchor>
  <xdr:twoCellAnchor>
    <xdr:from>
      <xdr:col>3</xdr:col>
      <xdr:colOff>33618</xdr:colOff>
      <xdr:row>30</xdr:row>
      <xdr:rowOff>291143</xdr:rowOff>
    </xdr:from>
    <xdr:to>
      <xdr:col>3</xdr:col>
      <xdr:colOff>579782</xdr:colOff>
      <xdr:row>30</xdr:row>
      <xdr:rowOff>291353</xdr:rowOff>
    </xdr:to>
    <xdr:sp macro="" textlink="">
      <xdr:nvSpPr>
        <xdr:cNvPr id="13" name="Line 39"/>
        <xdr:cNvSpPr>
          <a:spLocks noChangeShapeType="1"/>
        </xdr:cNvSpPr>
      </xdr:nvSpPr>
      <xdr:spPr bwMode="auto">
        <a:xfrm flipH="1">
          <a:off x="7832912" y="5714790"/>
          <a:ext cx="546164" cy="21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editAs="oneCell">
    <xdr:from>
      <xdr:col>3</xdr:col>
      <xdr:colOff>628547</xdr:colOff>
      <xdr:row>59</xdr:row>
      <xdr:rowOff>138546</xdr:rowOff>
    </xdr:from>
    <xdr:to>
      <xdr:col>4</xdr:col>
      <xdr:colOff>304305</xdr:colOff>
      <xdr:row>61</xdr:row>
      <xdr:rowOff>216115</xdr:rowOff>
    </xdr:to>
    <xdr:sp macro="" textlink="">
      <xdr:nvSpPr>
        <xdr:cNvPr id="14" name="Text Box 38"/>
        <xdr:cNvSpPr txBox="1">
          <a:spLocks noChangeArrowheads="1"/>
        </xdr:cNvSpPr>
      </xdr:nvSpPr>
      <xdr:spPr bwMode="auto">
        <a:xfrm>
          <a:off x="8092683" y="17300864"/>
          <a:ext cx="2862303" cy="926160"/>
        </a:xfrm>
        <a:prstGeom prst="rect">
          <a:avLst/>
        </a:prstGeom>
        <a:solidFill>
          <a:schemeClr val="tx2"/>
        </a:solidFill>
        <a:ln w="9525">
          <a:solidFill>
            <a:srgbClr val="333300"/>
          </a:solidFill>
          <a:miter lim="800000"/>
          <a:headEnd/>
          <a:tailEnd/>
        </a:ln>
      </xdr:spPr>
      <xdr:txBody>
        <a:bodyPr vertOverflow="clip" wrap="square" lIns="27432" tIns="22860" rIns="27432" bIns="0" anchor="ctr" upright="1"/>
        <a:lstStyle/>
        <a:p>
          <a:pPr algn="ctr" rtl="0">
            <a:defRPr sz="1000"/>
          </a:pPr>
          <a:endParaRPr lang="en-AU" sz="400" b="1" i="0" u="none" strike="noStrike" baseline="0">
            <a:solidFill>
              <a:schemeClr val="bg1"/>
            </a:solidFill>
            <a:latin typeface="Arial"/>
            <a:cs typeface="Arial"/>
          </a:endParaRPr>
        </a:p>
        <a:p>
          <a:pPr algn="ctr" rtl="0">
            <a:defRPr sz="1000"/>
          </a:pPr>
          <a:r>
            <a:rPr lang="en-AU" sz="1600" b="1" i="0" u="none" strike="noStrike" baseline="0">
              <a:solidFill>
                <a:schemeClr val="bg1"/>
              </a:solidFill>
              <a:latin typeface="Arial"/>
              <a:cs typeface="Arial"/>
            </a:rPr>
            <a:t>You pay on road costs directly to your licensing authority</a:t>
          </a:r>
        </a:p>
      </xdr:txBody>
    </xdr:sp>
    <xdr:clientData/>
  </xdr:twoCellAnchor>
  <xdr:twoCellAnchor>
    <xdr:from>
      <xdr:col>3</xdr:col>
      <xdr:colOff>36949</xdr:colOff>
      <xdr:row>60</xdr:row>
      <xdr:rowOff>224928</xdr:rowOff>
    </xdr:from>
    <xdr:to>
      <xdr:col>3</xdr:col>
      <xdr:colOff>614420</xdr:colOff>
      <xdr:row>60</xdr:row>
      <xdr:rowOff>224928</xdr:rowOff>
    </xdr:to>
    <xdr:sp macro="" textlink="">
      <xdr:nvSpPr>
        <xdr:cNvPr id="15" name="Line 39"/>
        <xdr:cNvSpPr>
          <a:spLocks noChangeShapeType="1"/>
        </xdr:cNvSpPr>
      </xdr:nvSpPr>
      <xdr:spPr bwMode="auto">
        <a:xfrm flipH="1" flipV="1">
          <a:off x="7501085" y="17750928"/>
          <a:ext cx="577471" cy="0"/>
        </a:xfrm>
        <a:prstGeom prst="line">
          <a:avLst/>
        </a:prstGeom>
        <a:noFill/>
        <a:ln w="22225">
          <a:solidFill>
            <a:srgbClr val="000000"/>
          </a:solidFill>
          <a:round/>
          <a:headEnd/>
          <a:tailEnd type="stealth" w="lg" len="lg"/>
        </a:ln>
        <a:effectLst>
          <a:glow rad="63500">
            <a:schemeClr val="accent1">
              <a:satMod val="175000"/>
              <a:alpha val="40000"/>
            </a:schemeClr>
          </a:glow>
        </a:effectLst>
        <a:extLst>
          <a:ext uri="{909E8E84-426E-40DD-AFC4-6F175D3DCCD1}">
            <a14:hiddenFill xmlns:a14="http://schemas.microsoft.com/office/drawing/2010/main">
              <a:noFill/>
            </a14:hiddenFill>
          </a:ext>
        </a:extLst>
      </xdr:spPr>
    </xdr:sp>
    <xdr:clientData/>
  </xdr:twoCellAnchor>
  <xdr:twoCellAnchor>
    <xdr:from>
      <xdr:col>0</xdr:col>
      <xdr:colOff>0</xdr:colOff>
      <xdr:row>0</xdr:row>
      <xdr:rowOff>17318</xdr:rowOff>
    </xdr:from>
    <xdr:to>
      <xdr:col>5</xdr:col>
      <xdr:colOff>-1</xdr:colOff>
      <xdr:row>27</xdr:row>
      <xdr:rowOff>149370</xdr:rowOff>
    </xdr:to>
    <xdr:grpSp>
      <xdr:nvGrpSpPr>
        <xdr:cNvPr id="6" name="Group 5"/>
        <xdr:cNvGrpSpPr/>
      </xdr:nvGrpSpPr>
      <xdr:grpSpPr>
        <a:xfrm>
          <a:off x="0" y="17318"/>
          <a:ext cx="11447317" cy="4340370"/>
          <a:chOff x="0" y="17318"/>
          <a:chExt cx="11100954" cy="4340370"/>
        </a:xfrm>
      </xdr:grpSpPr>
      <xdr:grpSp>
        <xdr:nvGrpSpPr>
          <xdr:cNvPr id="22" name="Group 21"/>
          <xdr:cNvGrpSpPr/>
        </xdr:nvGrpSpPr>
        <xdr:grpSpPr>
          <a:xfrm>
            <a:off x="0" y="17318"/>
            <a:ext cx="11100954" cy="4340370"/>
            <a:chOff x="23813" y="23812"/>
            <a:chExt cx="11077142" cy="4340370"/>
          </a:xfrm>
        </xdr:grpSpPr>
        <xdr:pic>
          <xdr:nvPicPr>
            <xdr:cNvPr id="23" name="Picture 2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3" y="23812"/>
              <a:ext cx="11069938" cy="4340370"/>
            </a:xfrm>
            <a:prstGeom prst="rect">
              <a:avLst/>
            </a:prstGeom>
          </xdr:spPr>
        </xdr:pic>
        <xdr:sp macro="" textlink="">
          <xdr:nvSpPr>
            <xdr:cNvPr id="24" name="Text Box 27">
              <a:hlinkClick xmlns:r="http://schemas.openxmlformats.org/officeDocument/2006/relationships" r:id="rId2"/>
            </xdr:cNvPr>
            <xdr:cNvSpPr txBox="1">
              <a:spLocks noChangeArrowheads="1"/>
            </xdr:cNvSpPr>
          </xdr:nvSpPr>
          <xdr:spPr bwMode="auto">
            <a:xfrm>
              <a:off x="4459729" y="2467402"/>
              <a:ext cx="6641226" cy="690692"/>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www.prestigemotorsport.com.au</a:t>
              </a:r>
            </a:p>
          </xdr:txBody>
        </xdr:sp>
        <xdr:sp macro="" textlink="">
          <xdr:nvSpPr>
            <xdr:cNvPr id="25" name="Text Box 27">
              <a:hlinkClick xmlns:r="http://schemas.openxmlformats.org/officeDocument/2006/relationships" r:id="rId3"/>
            </xdr:cNvPr>
            <xdr:cNvSpPr txBox="1">
              <a:spLocks noChangeArrowheads="1"/>
            </xdr:cNvSpPr>
          </xdr:nvSpPr>
          <xdr:spPr bwMode="auto">
            <a:xfrm>
              <a:off x="3874622" y="2779129"/>
              <a:ext cx="6637515" cy="690691"/>
            </a:xfrm>
            <a:prstGeom prst="rect">
              <a:avLst/>
            </a:prstGeom>
            <a:noFill/>
            <a:ln w="9525">
              <a:noFill/>
              <a:miter lim="800000"/>
              <a:headEnd/>
              <a:tailEnd/>
            </a:ln>
            <a:effectLst/>
          </xdr:spPr>
          <xdr:txBody>
            <a:bodyPr vertOverflow="clip" wrap="square" lIns="36576" tIns="32004" rIns="36576" bIns="0" anchor="t" upright="1"/>
            <a:lstStyle/>
            <a:p>
              <a:pPr algn="l" rtl="0">
                <a:defRPr sz="1000"/>
              </a:pPr>
              <a:r>
                <a:rPr lang="en-AU" sz="2000" b="1" i="0" u="sng" strike="noStrike" baseline="0">
                  <a:solidFill>
                    <a:srgbClr val="FFFF00"/>
                  </a:solidFill>
                  <a:latin typeface="Arial"/>
                  <a:cs typeface="Arial"/>
                </a:rPr>
                <a:t>www.facebook.com/prestigemotorsportaust</a:t>
              </a:r>
            </a:p>
          </xdr:txBody>
        </xdr:sp>
      </xdr:grpSp>
      <xdr:sp macro="" textlink="">
        <xdr:nvSpPr>
          <xdr:cNvPr id="1051" name="Text Box 27"/>
          <xdr:cNvSpPr txBox="1">
            <a:spLocks noChangeArrowheads="1"/>
          </xdr:cNvSpPr>
        </xdr:nvSpPr>
        <xdr:spPr bwMode="auto">
          <a:xfrm>
            <a:off x="2397330" y="3814948"/>
            <a:ext cx="6050231" cy="529441"/>
          </a:xfrm>
          <a:prstGeom prst="rect">
            <a:avLst/>
          </a:prstGeom>
          <a:solidFill>
            <a:schemeClr val="bg1"/>
          </a:solidFill>
          <a:ln w="9525">
            <a:noFill/>
            <a:miter lim="800000"/>
            <a:headEnd/>
            <a:tailEnd/>
          </a:ln>
          <a:effectLst/>
        </xdr:spPr>
        <xdr:txBody>
          <a:bodyPr vertOverflow="clip" wrap="square" lIns="36576" tIns="32004" rIns="36576" bIns="0" anchor="t" upright="1"/>
          <a:lstStyle/>
          <a:p>
            <a:pPr algn="ctr" rtl="0">
              <a:defRPr sz="1000"/>
            </a:pPr>
            <a:r>
              <a:rPr lang="en-AU" sz="2300" b="1" i="0" u="none" strike="noStrike" baseline="0">
                <a:solidFill>
                  <a:schemeClr val="tx1"/>
                </a:solidFill>
                <a:latin typeface="Arial"/>
                <a:cs typeface="Arial"/>
              </a:rPr>
              <a:t>Import Cost Calculator (Japan to Germany)</a:t>
            </a:r>
          </a:p>
        </xdr:txBody>
      </xdr:sp>
    </xdr:grpSp>
    <xdr:clientData/>
  </xdr:twoCellAnchor>
  <xdr:twoCellAnchor editAs="oneCell">
    <xdr:from>
      <xdr:col>5</xdr:col>
      <xdr:colOff>17319</xdr:colOff>
      <xdr:row>3</xdr:row>
      <xdr:rowOff>121228</xdr:rowOff>
    </xdr:from>
    <xdr:to>
      <xdr:col>5</xdr:col>
      <xdr:colOff>3831868</xdr:colOff>
      <xdr:row>19</xdr:row>
      <xdr:rowOff>34636</xdr:rowOff>
    </xdr:to>
    <xdr:pic>
      <xdr:nvPicPr>
        <xdr:cNvPr id="18" name="Picture 17">
          <a:hlinkClick xmlns:r="http://schemas.openxmlformats.org/officeDocument/2006/relationships" r:id="rId4"/>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11464637" y="588819"/>
          <a:ext cx="3814549" cy="2407226"/>
        </a:xfrm>
        <a:prstGeom prst="rect">
          <a:avLst/>
        </a:prstGeom>
      </xdr:spPr>
    </xdr:pic>
    <xdr:clientData/>
  </xdr:twoCellAnchor>
  <xdr:twoCellAnchor editAs="oneCell">
    <xdr:from>
      <xdr:col>5</xdr:col>
      <xdr:colOff>3841174</xdr:colOff>
      <xdr:row>3</xdr:row>
      <xdr:rowOff>151011</xdr:rowOff>
    </xdr:from>
    <xdr:to>
      <xdr:col>11</xdr:col>
      <xdr:colOff>17319</xdr:colOff>
      <xdr:row>19</xdr:row>
      <xdr:rowOff>5819</xdr:rowOff>
    </xdr:to>
    <xdr:pic>
      <xdr:nvPicPr>
        <xdr:cNvPr id="19" name="Picture 18">
          <a:hlinkClick xmlns:r="http://schemas.openxmlformats.org/officeDocument/2006/relationships" r:id="rId4"/>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15288492" y="618602"/>
          <a:ext cx="7831282" cy="234862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prestigemotorsport.com.au/auction-guide/" TargetMode="External"/><Relationship Id="rId13" Type="http://schemas.openxmlformats.org/officeDocument/2006/relationships/vmlDrawing" Target="../drawings/vmlDrawing1.vml"/><Relationship Id="rId3" Type="http://schemas.openxmlformats.org/officeDocument/2006/relationships/hyperlink" Target="http://www.prestigemotorsport.com.au/cost-calculators/" TargetMode="External"/><Relationship Id="rId7" Type="http://schemas.openxmlformats.org/officeDocument/2006/relationships/hyperlink" Target="http://prestigemotorsport.com.au/auctions/" TargetMode="External"/><Relationship Id="rId12" Type="http://schemas.openxmlformats.org/officeDocument/2006/relationships/drawing" Target="../drawings/drawing6.xml"/><Relationship Id="rId2" Type="http://schemas.openxmlformats.org/officeDocument/2006/relationships/hyperlink" Target="http://www.prestigemotorsport.com.au/cost-calculators/" TargetMode="External"/><Relationship Id="rId1" Type="http://schemas.openxmlformats.org/officeDocument/2006/relationships/hyperlink" Target="http://www.prestigemotorsport.com.au/upload/ImportCostCalculator.xlsx" TargetMode="External"/><Relationship Id="rId6" Type="http://schemas.openxmlformats.org/officeDocument/2006/relationships/hyperlink" Target="http://www.prestigemotorsport.com.au/what-we-do" TargetMode="External"/><Relationship Id="rId11" Type="http://schemas.openxmlformats.org/officeDocument/2006/relationships/printerSettings" Target="../printerSettings/printerSettings2.bin"/><Relationship Id="rId5" Type="http://schemas.openxmlformats.org/officeDocument/2006/relationships/hyperlink" Target="http://www.prestigemotorsport.com.au/" TargetMode="External"/><Relationship Id="rId10" Type="http://schemas.openxmlformats.org/officeDocument/2006/relationships/hyperlink" Target="http://prestigemotorsport.com.au/auctions" TargetMode="External"/><Relationship Id="rId4" Type="http://schemas.openxmlformats.org/officeDocument/2006/relationships/hyperlink" Target="http://www.prestigemotorsport.com.au/preparing-to-bid-at-auction/" TargetMode="External"/><Relationship Id="rId9" Type="http://schemas.openxmlformats.org/officeDocument/2006/relationships/hyperlink" Target="http://prestigemotorsport.com.au/inspection-examples/" TargetMode="External"/><Relationship Id="rId1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152"/>
  <sheetViews>
    <sheetView tabSelected="1" topLeftCell="A19" zoomScale="55" zoomScaleNormal="55" workbookViewId="0">
      <selection activeCell="C31" sqref="C31"/>
    </sheetView>
  </sheetViews>
  <sheetFormatPr defaultRowHeight="12.75" x14ac:dyDescent="0.2"/>
  <cols>
    <col min="1" max="1" width="12.85546875" style="3" customWidth="1"/>
    <col min="2" max="2" width="75" style="1" customWidth="1"/>
    <col min="3" max="3" width="29" style="2" customWidth="1"/>
    <col min="4" max="4" width="47.7109375" style="3" customWidth="1"/>
    <col min="5" max="5" width="6.7109375" style="1" customWidth="1"/>
    <col min="6" max="6" width="123.42578125" style="2" customWidth="1"/>
    <col min="7" max="7" width="11.140625" style="5" customWidth="1"/>
    <col min="8" max="8" width="10.85546875" style="5" customWidth="1"/>
    <col min="9" max="9" width="11.140625" style="5" customWidth="1"/>
    <col min="10" max="16384" width="9.140625" style="5"/>
  </cols>
  <sheetData>
    <row r="1" spans="6:11" x14ac:dyDescent="0.2">
      <c r="F1" s="177" t="s">
        <v>43</v>
      </c>
      <c r="G1" s="177"/>
      <c r="H1" s="177"/>
      <c r="I1" s="177"/>
      <c r="J1" s="177"/>
      <c r="K1" s="177"/>
    </row>
    <row r="2" spans="6:11" ht="12.75" customHeight="1" x14ac:dyDescent="0.2">
      <c r="F2" s="177"/>
      <c r="G2" s="177"/>
      <c r="H2" s="177"/>
      <c r="I2" s="177"/>
      <c r="J2" s="177"/>
      <c r="K2" s="177"/>
    </row>
    <row r="3" spans="6:11" ht="12.75" customHeight="1" x14ac:dyDescent="0.2">
      <c r="F3" s="177"/>
      <c r="G3" s="177"/>
      <c r="H3" s="177"/>
      <c r="I3" s="177"/>
      <c r="J3" s="177"/>
      <c r="K3" s="177"/>
    </row>
    <row r="4" spans="6:11" ht="12.75" customHeight="1" x14ac:dyDescent="0.2">
      <c r="F4" s="177"/>
      <c r="G4" s="177"/>
      <c r="H4" s="177"/>
      <c r="I4" s="177"/>
      <c r="J4" s="177"/>
      <c r="K4" s="177"/>
    </row>
    <row r="20" spans="1:21" x14ac:dyDescent="0.2">
      <c r="F20" s="175" t="s">
        <v>42</v>
      </c>
      <c r="G20" s="176"/>
      <c r="H20" s="176"/>
      <c r="I20" s="176"/>
      <c r="J20" s="176"/>
      <c r="K20" s="176"/>
    </row>
    <row r="21" spans="1:21" x14ac:dyDescent="0.2">
      <c r="F21" s="176"/>
      <c r="G21" s="176"/>
      <c r="H21" s="176"/>
      <c r="I21" s="176"/>
      <c r="J21" s="176"/>
      <c r="K21" s="176"/>
    </row>
    <row r="22" spans="1:21" x14ac:dyDescent="0.2">
      <c r="F22" s="176"/>
      <c r="G22" s="176"/>
      <c r="H22" s="176"/>
      <c r="I22" s="176"/>
      <c r="J22" s="176"/>
      <c r="K22" s="176"/>
    </row>
    <row r="23" spans="1:21" x14ac:dyDescent="0.2">
      <c r="F23" s="176"/>
      <c r="G23" s="176"/>
      <c r="H23" s="176"/>
      <c r="I23" s="176"/>
      <c r="J23" s="176"/>
      <c r="K23" s="176"/>
    </row>
    <row r="24" spans="1:21" x14ac:dyDescent="0.2">
      <c r="F24" s="176"/>
      <c r="G24" s="176"/>
      <c r="H24" s="176"/>
      <c r="I24" s="176"/>
      <c r="J24" s="176"/>
      <c r="K24" s="176"/>
    </row>
    <row r="25" spans="1:21" x14ac:dyDescent="0.2">
      <c r="F25" s="176"/>
      <c r="G25" s="176"/>
      <c r="H25" s="176"/>
      <c r="I25" s="176"/>
      <c r="J25" s="176"/>
      <c r="K25" s="176"/>
    </row>
    <row r="26" spans="1:21" x14ac:dyDescent="0.2">
      <c r="F26" s="176"/>
      <c r="G26" s="176"/>
      <c r="H26" s="176"/>
      <c r="I26" s="176"/>
      <c r="J26" s="176"/>
      <c r="K26" s="176"/>
    </row>
    <row r="27" spans="1:21" x14ac:dyDescent="0.2">
      <c r="F27" s="176"/>
      <c r="G27" s="176"/>
      <c r="H27" s="176"/>
      <c r="I27" s="176"/>
      <c r="J27" s="176"/>
      <c r="K27" s="176"/>
    </row>
    <row r="28" spans="1:21" x14ac:dyDescent="0.2">
      <c r="F28" s="176"/>
      <c r="G28" s="176"/>
      <c r="H28" s="176"/>
      <c r="I28" s="176"/>
      <c r="J28" s="176"/>
      <c r="K28" s="176"/>
    </row>
    <row r="29" spans="1:21" ht="60.75" customHeight="1" x14ac:dyDescent="0.5">
      <c r="A29" s="162"/>
      <c r="B29" s="163"/>
      <c r="C29" s="164" t="s">
        <v>32</v>
      </c>
      <c r="D29" s="72"/>
      <c r="E29" s="75" t="s">
        <v>45</v>
      </c>
      <c r="F29" s="176"/>
      <c r="G29" s="176"/>
      <c r="H29" s="176"/>
      <c r="I29" s="176"/>
      <c r="J29" s="176"/>
      <c r="K29" s="176"/>
    </row>
    <row r="30" spans="1:21" ht="20.25" customHeight="1" x14ac:dyDescent="0.4">
      <c r="A30" s="71"/>
      <c r="B30" s="165" t="s">
        <v>33</v>
      </c>
      <c r="C30" s="174"/>
      <c r="E30" s="78"/>
      <c r="I30" s="6"/>
    </row>
    <row r="31" spans="1:21" ht="38.25" customHeight="1" x14ac:dyDescent="0.5">
      <c r="A31" s="86" t="s">
        <v>1</v>
      </c>
      <c r="B31" s="91" t="s">
        <v>0</v>
      </c>
      <c r="C31" s="107">
        <v>600000</v>
      </c>
      <c r="D31" s="4"/>
      <c r="E31" s="79"/>
      <c r="F31" s="136" t="s">
        <v>22</v>
      </c>
      <c r="G31" s="137"/>
      <c r="H31" s="138"/>
      <c r="I31" s="139"/>
      <c r="J31" s="140"/>
      <c r="K31" s="141"/>
      <c r="L31" s="74"/>
      <c r="M31" s="74"/>
      <c r="N31" s="74"/>
      <c r="O31" s="74"/>
      <c r="P31" s="74"/>
      <c r="Q31" s="74"/>
      <c r="R31" s="74"/>
      <c r="S31" s="74"/>
      <c r="T31" s="74"/>
      <c r="U31" s="74"/>
    </row>
    <row r="32" spans="1:21" ht="12.75" customHeight="1" x14ac:dyDescent="0.5">
      <c r="A32" s="87"/>
      <c r="B32" s="89"/>
      <c r="C32" s="108"/>
      <c r="D32" s="10"/>
      <c r="E32" s="79"/>
      <c r="F32" s="142"/>
      <c r="G32" s="137"/>
      <c r="H32" s="138"/>
      <c r="I32" s="139"/>
      <c r="J32" s="140"/>
      <c r="K32" s="141"/>
      <c r="L32" s="74"/>
      <c r="M32" s="74"/>
      <c r="N32" s="74"/>
      <c r="O32" s="74"/>
      <c r="P32" s="74"/>
      <c r="Q32" s="74"/>
      <c r="R32" s="74"/>
      <c r="S32" s="74"/>
      <c r="T32" s="74"/>
      <c r="U32" s="74"/>
    </row>
    <row r="33" spans="1:23" ht="38.25" customHeight="1" x14ac:dyDescent="0.45">
      <c r="A33" s="86" t="s">
        <v>2</v>
      </c>
      <c r="B33" s="91" t="s">
        <v>36</v>
      </c>
      <c r="C33" s="109">
        <v>121</v>
      </c>
      <c r="D33" s="11"/>
      <c r="E33" s="79"/>
      <c r="F33" s="143" t="s">
        <v>24</v>
      </c>
      <c r="G33" s="144"/>
      <c r="H33" s="145"/>
      <c r="I33" s="145"/>
      <c r="J33" s="140"/>
      <c r="K33" s="141"/>
      <c r="L33" s="74"/>
      <c r="M33" s="74"/>
      <c r="N33" s="74"/>
      <c r="O33" s="74"/>
      <c r="P33" s="74"/>
      <c r="Q33" s="74"/>
      <c r="R33" s="74"/>
      <c r="S33" s="74"/>
      <c r="T33" s="74"/>
      <c r="U33" s="74"/>
    </row>
    <row r="34" spans="1:23" ht="15.75" customHeight="1" x14ac:dyDescent="0.45">
      <c r="A34" s="88"/>
      <c r="B34" s="91"/>
      <c r="C34" s="110" t="s">
        <v>18</v>
      </c>
      <c r="D34" s="14"/>
      <c r="E34" s="80"/>
      <c r="F34" s="146"/>
      <c r="G34" s="147"/>
      <c r="H34" s="148"/>
      <c r="I34" s="141"/>
      <c r="J34" s="141"/>
      <c r="K34" s="141"/>
      <c r="L34" s="74"/>
      <c r="M34" s="74"/>
      <c r="N34" s="74"/>
      <c r="O34" s="74"/>
      <c r="P34" s="74"/>
      <c r="Q34" s="74"/>
      <c r="R34" s="74"/>
      <c r="S34" s="74"/>
      <c r="T34" s="74"/>
      <c r="U34" s="74"/>
    </row>
    <row r="35" spans="1:23" ht="38.25" customHeight="1" x14ac:dyDescent="0.45">
      <c r="A35" s="88"/>
      <c r="B35" s="92" t="s">
        <v>34</v>
      </c>
      <c r="C35" s="166">
        <f>SUM(C31/C33)</f>
        <v>4958.6776859504134</v>
      </c>
      <c r="D35" s="2"/>
      <c r="E35" s="81"/>
      <c r="F35" s="149" t="s">
        <v>25</v>
      </c>
      <c r="G35" s="150"/>
      <c r="H35" s="141"/>
      <c r="I35" s="141"/>
      <c r="J35" s="141"/>
      <c r="K35" s="141"/>
      <c r="L35" s="74"/>
      <c r="M35" s="74"/>
      <c r="N35" s="74"/>
      <c r="O35" s="74"/>
      <c r="P35" s="74"/>
      <c r="Q35" s="74"/>
      <c r="R35" s="74"/>
      <c r="S35" s="74"/>
      <c r="T35" s="74"/>
      <c r="U35" s="74"/>
    </row>
    <row r="36" spans="1:23" ht="28.5" x14ac:dyDescent="0.45">
      <c r="A36" s="88"/>
      <c r="B36" s="92"/>
      <c r="C36" s="112"/>
      <c r="D36" s="2"/>
      <c r="E36" s="81"/>
      <c r="F36" s="151"/>
      <c r="G36" s="128"/>
      <c r="H36" s="129"/>
      <c r="I36" s="129"/>
      <c r="J36" s="129"/>
      <c r="K36" s="129"/>
      <c r="L36" s="74"/>
      <c r="M36" s="74"/>
      <c r="N36" s="74"/>
      <c r="O36" s="74"/>
      <c r="P36" s="74"/>
      <c r="Q36" s="74"/>
      <c r="R36" s="74"/>
      <c r="S36" s="74"/>
      <c r="T36" s="74"/>
      <c r="U36" s="74"/>
    </row>
    <row r="37" spans="1:23" ht="38.25" customHeight="1" x14ac:dyDescent="0.5">
      <c r="A37" s="88"/>
      <c r="B37" s="92" t="s">
        <v>35</v>
      </c>
      <c r="C37" s="166">
        <v>440</v>
      </c>
      <c r="D37" s="2"/>
      <c r="E37" s="82"/>
      <c r="F37" s="152" t="s">
        <v>26</v>
      </c>
      <c r="G37" s="153"/>
      <c r="H37" s="154"/>
      <c r="I37" s="129"/>
      <c r="J37" s="129"/>
      <c r="K37" s="129"/>
      <c r="L37" s="74"/>
      <c r="M37" s="74"/>
      <c r="N37" s="74"/>
      <c r="O37" s="74"/>
      <c r="P37" s="74"/>
      <c r="Q37" s="74"/>
      <c r="R37" s="74"/>
      <c r="S37" s="74"/>
      <c r="T37" s="74"/>
      <c r="U37" s="74"/>
      <c r="V37" s="74"/>
      <c r="W37" s="74"/>
    </row>
    <row r="38" spans="1:23" ht="28.5" x14ac:dyDescent="0.45">
      <c r="A38" s="88"/>
      <c r="B38" s="92"/>
      <c r="C38" s="111"/>
      <c r="D38" s="2"/>
      <c r="E38" s="82"/>
      <c r="F38" s="127"/>
      <c r="G38" s="128"/>
      <c r="H38" s="129"/>
      <c r="I38" s="129"/>
      <c r="J38" s="129"/>
      <c r="K38" s="129"/>
      <c r="L38" s="74"/>
      <c r="M38" s="74"/>
      <c r="N38" s="74"/>
      <c r="O38" s="74"/>
      <c r="P38" s="74"/>
      <c r="Q38" s="74"/>
      <c r="R38" s="74"/>
      <c r="S38" s="74"/>
      <c r="T38" s="74"/>
      <c r="U38" s="74"/>
      <c r="V38" s="74"/>
      <c r="W38" s="74"/>
    </row>
    <row r="39" spans="1:23" ht="38.25" customHeight="1" x14ac:dyDescent="0.45">
      <c r="A39" s="88"/>
      <c r="B39" s="93" t="s">
        <v>4</v>
      </c>
      <c r="C39" s="166">
        <v>10</v>
      </c>
      <c r="D39" s="2"/>
      <c r="E39" s="83"/>
      <c r="F39" s="155" t="s">
        <v>27</v>
      </c>
      <c r="G39" s="128"/>
      <c r="H39" s="129"/>
      <c r="I39" s="129"/>
      <c r="J39" s="129"/>
      <c r="K39" s="129"/>
      <c r="L39" s="74"/>
      <c r="M39" s="74"/>
      <c r="N39" s="74"/>
      <c r="O39" s="74"/>
      <c r="P39" s="74"/>
      <c r="Q39" s="74"/>
      <c r="R39" s="74"/>
      <c r="S39" s="74"/>
      <c r="T39" s="74"/>
      <c r="U39" s="74"/>
      <c r="V39" s="74"/>
      <c r="W39" s="74"/>
    </row>
    <row r="40" spans="1:23" ht="28.5" x14ac:dyDescent="0.45">
      <c r="A40" s="88"/>
      <c r="B40" s="93"/>
      <c r="C40" s="111"/>
      <c r="D40" s="2"/>
      <c r="E40" s="83"/>
      <c r="F40" s="156"/>
      <c r="G40" s="156"/>
      <c r="H40" s="156"/>
      <c r="I40" s="156"/>
      <c r="J40" s="156"/>
      <c r="K40" s="156"/>
      <c r="L40" s="161"/>
      <c r="M40" s="161"/>
      <c r="N40" s="161"/>
      <c r="O40" s="161"/>
      <c r="P40" s="161"/>
      <c r="Q40" s="161"/>
      <c r="R40" s="161"/>
      <c r="S40" s="74"/>
      <c r="T40" s="74"/>
      <c r="U40" s="74"/>
      <c r="V40" s="74"/>
      <c r="W40" s="74"/>
    </row>
    <row r="41" spans="1:23" ht="38.25" customHeight="1" x14ac:dyDescent="0.45">
      <c r="A41" s="88"/>
      <c r="B41" s="93" t="s">
        <v>23</v>
      </c>
      <c r="C41" s="166">
        <v>200</v>
      </c>
      <c r="D41" s="2"/>
      <c r="E41" s="83"/>
      <c r="F41" s="157" t="s">
        <v>28</v>
      </c>
      <c r="G41" s="128"/>
      <c r="H41" s="129"/>
      <c r="I41" s="129"/>
      <c r="J41" s="129"/>
      <c r="K41" s="129"/>
      <c r="L41" s="74"/>
      <c r="M41" s="74"/>
      <c r="N41" s="74"/>
      <c r="O41" s="74"/>
      <c r="P41" s="74"/>
      <c r="Q41" s="74"/>
      <c r="R41" s="74"/>
      <c r="S41" s="74"/>
      <c r="T41" s="74"/>
      <c r="U41" s="74"/>
      <c r="V41" s="74"/>
      <c r="W41" s="74"/>
    </row>
    <row r="42" spans="1:23" ht="29.25" thickBot="1" x14ac:dyDescent="0.5">
      <c r="A42" s="88"/>
      <c r="B42" s="94"/>
      <c r="C42" s="113"/>
      <c r="D42" s="2"/>
      <c r="E42" s="83"/>
      <c r="F42" s="157"/>
      <c r="G42" s="128"/>
      <c r="H42" s="129"/>
      <c r="I42" s="129"/>
      <c r="J42" s="129"/>
      <c r="K42" s="129"/>
      <c r="L42" s="74"/>
      <c r="M42" s="74"/>
      <c r="N42" s="74"/>
      <c r="O42" s="74"/>
      <c r="P42" s="74"/>
      <c r="Q42" s="74"/>
      <c r="R42" s="74"/>
      <c r="S42" s="74"/>
      <c r="T42" s="74"/>
      <c r="U42" s="74"/>
      <c r="V42" s="74"/>
      <c r="W42" s="74"/>
    </row>
    <row r="43" spans="1:23" ht="38.25" customHeight="1" x14ac:dyDescent="0.45">
      <c r="A43" s="86" t="s">
        <v>3</v>
      </c>
      <c r="B43" s="95" t="s">
        <v>7</v>
      </c>
      <c r="C43" s="167">
        <v>1300</v>
      </c>
      <c r="D43" s="22"/>
      <c r="E43" s="82"/>
      <c r="F43" s="158" t="s">
        <v>29</v>
      </c>
      <c r="G43" s="159"/>
      <c r="H43" s="160"/>
      <c r="I43" s="129"/>
      <c r="J43" s="129"/>
      <c r="K43" s="129"/>
      <c r="L43" s="74"/>
      <c r="M43" s="74"/>
      <c r="N43" s="74"/>
      <c r="O43" s="74"/>
      <c r="P43" s="74"/>
      <c r="Q43" s="74"/>
      <c r="R43" s="74"/>
      <c r="S43" s="74"/>
      <c r="T43" s="74"/>
      <c r="U43" s="74"/>
      <c r="V43" s="74"/>
      <c r="W43" s="74"/>
    </row>
    <row r="44" spans="1:23" ht="28.5" x14ac:dyDescent="0.45">
      <c r="A44" s="86"/>
      <c r="B44" s="96"/>
      <c r="C44" s="114"/>
      <c r="D44" s="2"/>
      <c r="E44" s="82"/>
      <c r="F44" s="130"/>
      <c r="G44" s="128"/>
      <c r="H44" s="129"/>
      <c r="I44" s="129"/>
      <c r="J44" s="129"/>
      <c r="K44" s="129"/>
      <c r="L44" s="74"/>
      <c r="M44" s="74"/>
      <c r="N44" s="74"/>
      <c r="O44" s="74"/>
      <c r="P44" s="74"/>
      <c r="Q44" s="74"/>
      <c r="R44" s="74"/>
      <c r="S44" s="74"/>
      <c r="T44" s="74"/>
      <c r="U44" s="74"/>
      <c r="V44" s="74"/>
      <c r="W44" s="74"/>
    </row>
    <row r="45" spans="1:23" ht="38.25" customHeight="1" x14ac:dyDescent="0.45">
      <c r="A45" s="86" t="s">
        <v>5</v>
      </c>
      <c r="B45" s="97" t="s">
        <v>6</v>
      </c>
      <c r="C45" s="115"/>
      <c r="D45" s="22"/>
      <c r="E45" s="78"/>
      <c r="F45" s="157" t="s">
        <v>30</v>
      </c>
      <c r="G45" s="128"/>
      <c r="H45" s="129"/>
      <c r="I45" s="129"/>
      <c r="J45" s="129"/>
      <c r="K45" s="129"/>
      <c r="L45" s="74"/>
      <c r="M45" s="74"/>
      <c r="N45" s="74"/>
      <c r="O45" s="74"/>
      <c r="P45" s="74"/>
      <c r="Q45" s="74"/>
      <c r="R45" s="74"/>
      <c r="S45" s="74"/>
      <c r="T45" s="74"/>
      <c r="U45" s="74"/>
      <c r="V45" s="74"/>
      <c r="W45" s="74"/>
    </row>
    <row r="46" spans="1:23" ht="28.5" x14ac:dyDescent="0.45">
      <c r="A46" s="88"/>
      <c r="B46" s="98"/>
      <c r="C46" s="114"/>
      <c r="D46" s="2"/>
      <c r="E46" s="78"/>
      <c r="F46" s="156"/>
      <c r="G46" s="128"/>
      <c r="H46" s="129"/>
      <c r="I46" s="129"/>
      <c r="J46" s="129"/>
      <c r="K46" s="129"/>
      <c r="L46" s="74"/>
      <c r="M46" s="74"/>
      <c r="N46" s="74"/>
      <c r="O46" s="74"/>
      <c r="P46" s="74"/>
      <c r="Q46" s="74"/>
      <c r="R46" s="74"/>
      <c r="S46" s="74"/>
      <c r="T46" s="74"/>
      <c r="U46" s="74"/>
      <c r="V46" s="74"/>
      <c r="W46" s="74"/>
    </row>
    <row r="47" spans="1:23" ht="28.5" x14ac:dyDescent="0.45">
      <c r="A47" s="88"/>
      <c r="B47" s="132" t="s">
        <v>37</v>
      </c>
      <c r="C47" s="168">
        <f>SUM((C35+1100)*0.1)</f>
        <v>605.86776859504141</v>
      </c>
      <c r="D47" s="2"/>
      <c r="E47" s="78"/>
      <c r="F47" s="158" t="s">
        <v>31</v>
      </c>
      <c r="G47" s="159"/>
      <c r="H47" s="160"/>
      <c r="I47" s="160"/>
      <c r="J47" s="160"/>
      <c r="K47" s="129"/>
      <c r="L47" s="74"/>
      <c r="M47" s="74"/>
      <c r="N47" s="74"/>
      <c r="O47" s="74"/>
      <c r="P47" s="74"/>
      <c r="Q47" s="74"/>
      <c r="R47" s="74"/>
      <c r="S47" s="74"/>
      <c r="T47" s="74"/>
      <c r="U47" s="74"/>
      <c r="V47" s="74"/>
      <c r="W47" s="74"/>
    </row>
    <row r="48" spans="1:23" ht="28.5" x14ac:dyDescent="0.45">
      <c r="A48" s="88"/>
      <c r="B48" s="98"/>
      <c r="C48" s="114"/>
      <c r="D48" s="2"/>
      <c r="E48" s="78"/>
      <c r="F48" s="131"/>
      <c r="G48" s="128"/>
      <c r="H48" s="129"/>
      <c r="I48" s="129"/>
      <c r="J48" s="129"/>
      <c r="K48" s="129"/>
      <c r="L48" s="74"/>
      <c r="M48" s="74"/>
      <c r="N48" s="74"/>
      <c r="O48" s="74"/>
      <c r="P48" s="74"/>
      <c r="Q48" s="74"/>
      <c r="R48" s="74"/>
      <c r="S48" s="74"/>
      <c r="T48" s="74"/>
      <c r="U48" s="74"/>
      <c r="V48" s="74"/>
      <c r="W48" s="74"/>
    </row>
    <row r="49" spans="1:23" ht="31.5" customHeight="1" thickBot="1" x14ac:dyDescent="0.5">
      <c r="A49" s="88"/>
      <c r="B49" s="99" t="s">
        <v>38</v>
      </c>
      <c r="C49" s="169">
        <f>SUM((C35+1100)+C47)*0.19</f>
        <v>1266.2636363636364</v>
      </c>
      <c r="D49" s="133"/>
      <c r="E49" s="78"/>
      <c r="F49" s="134"/>
      <c r="G49" s="135"/>
      <c r="H49" s="74"/>
      <c r="I49" s="74"/>
      <c r="J49" s="74"/>
      <c r="K49" s="74"/>
      <c r="L49" s="74"/>
      <c r="M49" s="74"/>
      <c r="N49" s="74"/>
      <c r="O49" s="74"/>
      <c r="P49" s="74"/>
      <c r="Q49" s="74"/>
      <c r="R49" s="74"/>
      <c r="S49" s="74"/>
      <c r="T49" s="74"/>
      <c r="U49" s="74"/>
      <c r="V49" s="74"/>
      <c r="W49" s="74"/>
    </row>
    <row r="50" spans="1:23" ht="28.5" x14ac:dyDescent="0.45">
      <c r="A50" s="88"/>
      <c r="B50" s="100"/>
      <c r="C50" s="116"/>
      <c r="D50" s="2"/>
      <c r="E50" s="78"/>
      <c r="F50" s="74"/>
      <c r="G50" s="73"/>
      <c r="H50" s="74"/>
      <c r="I50" s="74"/>
      <c r="J50" s="74"/>
      <c r="K50" s="74"/>
      <c r="L50" s="74"/>
      <c r="M50" s="74"/>
      <c r="N50" s="74"/>
      <c r="O50" s="74"/>
      <c r="P50" s="74"/>
      <c r="Q50" s="74"/>
      <c r="R50" s="74"/>
      <c r="S50" s="74"/>
      <c r="T50" s="74"/>
      <c r="U50" s="74"/>
      <c r="V50" s="74"/>
      <c r="W50" s="74"/>
    </row>
    <row r="51" spans="1:23" ht="39" customHeight="1" x14ac:dyDescent="0.45">
      <c r="A51" s="86" t="s">
        <v>8</v>
      </c>
      <c r="B51" s="101" t="s">
        <v>39</v>
      </c>
      <c r="C51" s="172"/>
      <c r="D51" s="27"/>
      <c r="E51" s="84"/>
      <c r="F51" s="1"/>
      <c r="G51" s="2"/>
    </row>
    <row r="52" spans="1:23" ht="28.5" x14ac:dyDescent="0.45">
      <c r="A52" s="88"/>
      <c r="B52" s="102"/>
      <c r="C52" s="117"/>
      <c r="D52" s="28"/>
      <c r="E52" s="85"/>
      <c r="F52" s="28"/>
      <c r="G52" s="28"/>
      <c r="H52" s="28"/>
    </row>
    <row r="53" spans="1:23" ht="38.25" customHeight="1" x14ac:dyDescent="0.45">
      <c r="A53" s="86" t="s">
        <v>9</v>
      </c>
      <c r="B53" s="101" t="s">
        <v>10</v>
      </c>
      <c r="C53" s="172"/>
      <c r="E53" s="84"/>
      <c r="F53" s="1"/>
      <c r="G53" s="2"/>
      <c r="I53" s="4"/>
    </row>
    <row r="54" spans="1:23" ht="24" customHeight="1" x14ac:dyDescent="0.45">
      <c r="A54" s="86"/>
      <c r="B54" s="101"/>
      <c r="C54" s="118"/>
      <c r="D54" s="125" t="s">
        <v>21</v>
      </c>
      <c r="E54" s="84"/>
      <c r="F54" s="1"/>
      <c r="G54" s="2"/>
      <c r="I54" s="4"/>
    </row>
    <row r="55" spans="1:23" ht="38.25" customHeight="1" x14ac:dyDescent="0.55000000000000004">
      <c r="A55" s="86" t="s">
        <v>12</v>
      </c>
      <c r="B55" s="101" t="s">
        <v>15</v>
      </c>
      <c r="C55" s="172"/>
      <c r="D55" s="126" t="s">
        <v>20</v>
      </c>
      <c r="E55" s="84"/>
      <c r="F55" s="1"/>
      <c r="G55" s="2"/>
      <c r="I55" s="4"/>
    </row>
    <row r="56" spans="1:23" ht="29.25" thickBot="1" x14ac:dyDescent="0.5">
      <c r="A56" s="88"/>
      <c r="B56" s="103"/>
      <c r="C56" s="119"/>
      <c r="E56" s="84"/>
      <c r="F56" s="1"/>
      <c r="G56" s="2"/>
      <c r="I56" s="4"/>
    </row>
    <row r="57" spans="1:23" ht="38.25" customHeight="1" x14ac:dyDescent="0.45">
      <c r="A57" s="88"/>
      <c r="B57" s="124" t="s">
        <v>11</v>
      </c>
      <c r="C57" s="120"/>
      <c r="E57" s="84"/>
      <c r="F57" s="1"/>
      <c r="G57" s="2"/>
      <c r="I57" s="4"/>
    </row>
    <row r="58" spans="1:23" ht="28.5" x14ac:dyDescent="0.45">
      <c r="A58" s="88"/>
      <c r="B58" s="104"/>
      <c r="C58" s="121"/>
      <c r="E58" s="84"/>
      <c r="F58" s="1"/>
      <c r="G58" s="2"/>
      <c r="I58" s="4"/>
    </row>
    <row r="59" spans="1:23" ht="38.25" customHeight="1" x14ac:dyDescent="0.45">
      <c r="A59" s="86" t="s">
        <v>13</v>
      </c>
      <c r="B59" s="97" t="s">
        <v>41</v>
      </c>
      <c r="C59" s="170"/>
      <c r="E59" s="84"/>
      <c r="F59" s="1"/>
      <c r="G59" s="2"/>
      <c r="I59" s="4"/>
    </row>
    <row r="60" spans="1:23" ht="28.5" x14ac:dyDescent="0.45">
      <c r="A60" s="86"/>
      <c r="B60" s="97"/>
      <c r="C60" s="121"/>
      <c r="E60" s="84"/>
      <c r="F60" s="1"/>
      <c r="G60" s="2"/>
      <c r="I60" s="4"/>
    </row>
    <row r="61" spans="1:23" ht="38.25" customHeight="1" thickBot="1" x14ac:dyDescent="0.5">
      <c r="A61" s="86" t="s">
        <v>14</v>
      </c>
      <c r="B61" s="105" t="s">
        <v>40</v>
      </c>
      <c r="C61" s="171"/>
      <c r="D61" s="2"/>
      <c r="E61" s="84"/>
      <c r="F61" s="23"/>
      <c r="G61" s="2"/>
      <c r="I61" s="4"/>
    </row>
    <row r="62" spans="1:23" ht="28.5" x14ac:dyDescent="0.45">
      <c r="A62" s="88"/>
      <c r="B62" s="106"/>
      <c r="C62" s="117"/>
      <c r="D62" s="2"/>
      <c r="E62" s="84"/>
      <c r="F62" s="23"/>
      <c r="G62" s="2"/>
      <c r="I62" s="4"/>
    </row>
    <row r="63" spans="1:23" ht="39" customHeight="1" x14ac:dyDescent="0.45">
      <c r="A63" s="86" t="s">
        <v>17</v>
      </c>
      <c r="B63" s="101" t="s">
        <v>16</v>
      </c>
      <c r="C63" s="172"/>
      <c r="D63" s="2"/>
      <c r="E63" s="83"/>
      <c r="F63" s="25"/>
      <c r="G63" s="2"/>
      <c r="I63" s="4"/>
    </row>
    <row r="64" spans="1:23" ht="29.25" thickBot="1" x14ac:dyDescent="0.5">
      <c r="A64" s="70"/>
      <c r="B64" s="94"/>
      <c r="C64" s="122"/>
      <c r="D64" s="13"/>
      <c r="E64" s="82"/>
      <c r="F64" s="1"/>
      <c r="G64" s="2"/>
      <c r="I64" s="4"/>
    </row>
    <row r="65" spans="1:9" ht="38.25" customHeight="1" thickBot="1" x14ac:dyDescent="0.55000000000000004">
      <c r="A65" s="90"/>
      <c r="B65" s="123" t="s">
        <v>19</v>
      </c>
      <c r="C65" s="173">
        <f>SUM(C35:C64)</f>
        <v>8780.8090909090915</v>
      </c>
      <c r="D65" s="76"/>
      <c r="E65" s="77"/>
      <c r="F65" s="32"/>
      <c r="G65" s="33"/>
      <c r="H65" s="34"/>
      <c r="I65" s="4"/>
    </row>
    <row r="66" spans="1:9" ht="18.75" x14ac:dyDescent="0.3">
      <c r="A66" s="69" t="s">
        <v>44</v>
      </c>
      <c r="B66" s="36"/>
      <c r="C66" s="38"/>
      <c r="D66" s="2"/>
      <c r="E66" s="3"/>
      <c r="F66" s="1"/>
      <c r="G66" s="2"/>
      <c r="I66" s="4"/>
    </row>
    <row r="67" spans="1:9" ht="21" x14ac:dyDescent="0.35">
      <c r="A67" s="35"/>
      <c r="B67" s="37"/>
      <c r="C67" s="1"/>
      <c r="D67" s="2"/>
      <c r="E67" s="3"/>
      <c r="F67" s="1"/>
      <c r="G67" s="2"/>
      <c r="I67" s="4"/>
    </row>
    <row r="68" spans="1:9" ht="21" x14ac:dyDescent="0.35">
      <c r="A68" s="39"/>
      <c r="B68" s="37"/>
      <c r="C68" s="40"/>
      <c r="D68" s="41"/>
      <c r="E68" s="3"/>
      <c r="F68" s="1"/>
      <c r="G68" s="2"/>
      <c r="I68" s="4"/>
    </row>
    <row r="69" spans="1:9" x14ac:dyDescent="0.2">
      <c r="A69" s="42"/>
      <c r="B69" s="42"/>
      <c r="D69" s="43"/>
      <c r="I69" s="4"/>
    </row>
    <row r="70" spans="1:9" ht="21" x14ac:dyDescent="0.35">
      <c r="A70" s="39"/>
      <c r="B70" s="42"/>
      <c r="I70" s="4"/>
    </row>
    <row r="71" spans="1:9" ht="20.25" customHeight="1" x14ac:dyDescent="0.2">
      <c r="A71" s="42"/>
      <c r="B71" s="42"/>
    </row>
    <row r="75" spans="1:9" x14ac:dyDescent="0.2">
      <c r="A75" s="4"/>
    </row>
    <row r="76" spans="1:9" x14ac:dyDescent="0.2">
      <c r="A76" s="26"/>
      <c r="B76" s="25"/>
      <c r="C76" s="44"/>
      <c r="D76" s="26"/>
    </row>
    <row r="77" spans="1:9" s="50" customFormat="1" x14ac:dyDescent="0.2">
      <c r="A77" s="45"/>
      <c r="B77" s="9"/>
      <c r="C77" s="46"/>
      <c r="D77" s="47"/>
      <c r="E77" s="48"/>
      <c r="F77" s="49"/>
    </row>
    <row r="78" spans="1:9" s="17" customFormat="1" ht="13.5" customHeight="1" x14ac:dyDescent="0.2">
      <c r="A78" s="51"/>
      <c r="B78" s="12"/>
      <c r="C78" s="31"/>
      <c r="D78" s="52"/>
      <c r="E78" s="15"/>
      <c r="F78" s="16"/>
    </row>
    <row r="79" spans="1:9" s="17" customFormat="1" x14ac:dyDescent="0.2">
      <c r="A79" s="51"/>
      <c r="B79" s="12"/>
      <c r="C79" s="14"/>
      <c r="D79" s="53"/>
      <c r="E79" s="15"/>
      <c r="F79" s="16"/>
    </row>
    <row r="80" spans="1:9" s="17" customFormat="1" x14ac:dyDescent="0.2">
      <c r="A80" s="51"/>
      <c r="B80" s="12"/>
      <c r="C80" s="14"/>
      <c r="D80" s="54"/>
      <c r="E80" s="15"/>
      <c r="F80" s="16"/>
    </row>
    <row r="82" spans="1:6" s="55" customFormat="1" ht="15.75" x14ac:dyDescent="0.25">
      <c r="C82" s="56"/>
      <c r="F82" s="56"/>
    </row>
    <row r="83" spans="1:6" x14ac:dyDescent="0.2">
      <c r="F83" s="19"/>
    </row>
    <row r="84" spans="1:6" x14ac:dyDescent="0.2">
      <c r="F84" s="19"/>
    </row>
    <row r="85" spans="1:6" x14ac:dyDescent="0.2">
      <c r="F85" s="19"/>
    </row>
    <row r="87" spans="1:6" ht="13.5" customHeight="1" x14ac:dyDescent="0.2">
      <c r="A87" s="4"/>
    </row>
    <row r="88" spans="1:6" x14ac:dyDescent="0.2">
      <c r="B88" s="21"/>
      <c r="E88" s="21"/>
    </row>
    <row r="89" spans="1:6" x14ac:dyDescent="0.2">
      <c r="A89" s="57"/>
      <c r="B89" s="25"/>
    </row>
    <row r="90" spans="1:6" x14ac:dyDescent="0.2">
      <c r="A90" s="26"/>
      <c r="B90" s="58"/>
      <c r="E90" s="23"/>
      <c r="F90" s="41"/>
    </row>
    <row r="91" spans="1:6" x14ac:dyDescent="0.2">
      <c r="A91" s="26"/>
      <c r="B91" s="58"/>
      <c r="E91" s="23"/>
    </row>
    <row r="92" spans="1:6" x14ac:dyDescent="0.2">
      <c r="A92" s="18"/>
      <c r="B92" s="58"/>
      <c r="E92" s="23"/>
    </row>
    <row r="93" spans="1:6" x14ac:dyDescent="0.2">
      <c r="A93" s="18"/>
      <c r="B93" s="58"/>
      <c r="E93" s="23"/>
    </row>
    <row r="94" spans="1:6" x14ac:dyDescent="0.2">
      <c r="A94" s="26"/>
      <c r="B94" s="58"/>
      <c r="E94" s="23"/>
    </row>
    <row r="95" spans="1:6" x14ac:dyDescent="0.2">
      <c r="A95" s="26"/>
      <c r="B95" s="58"/>
      <c r="E95" s="23"/>
    </row>
    <row r="96" spans="1:6" x14ac:dyDescent="0.2">
      <c r="A96" s="26"/>
      <c r="B96" s="58"/>
      <c r="E96" s="23"/>
    </row>
    <row r="97" spans="1:6" x14ac:dyDescent="0.2">
      <c r="A97" s="26"/>
      <c r="B97" s="58"/>
      <c r="E97" s="23"/>
    </row>
    <row r="98" spans="1:6" x14ac:dyDescent="0.2">
      <c r="A98" s="26"/>
      <c r="B98" s="59"/>
      <c r="C98" s="60"/>
      <c r="E98" s="23"/>
    </row>
    <row r="99" spans="1:6" x14ac:dyDescent="0.2">
      <c r="A99" s="26"/>
      <c r="B99" s="25"/>
      <c r="C99" s="24"/>
      <c r="E99" s="25"/>
      <c r="F99" s="8"/>
    </row>
    <row r="100" spans="1:6" x14ac:dyDescent="0.2">
      <c r="A100" s="26"/>
      <c r="B100" s="25"/>
    </row>
    <row r="101" spans="1:6" x14ac:dyDescent="0.2">
      <c r="A101" s="26"/>
      <c r="B101" s="25"/>
      <c r="E101" s="25"/>
    </row>
    <row r="102" spans="1:6" x14ac:dyDescent="0.2">
      <c r="A102" s="26"/>
      <c r="B102" s="25"/>
    </row>
    <row r="103" spans="1:6" x14ac:dyDescent="0.2">
      <c r="A103" s="26"/>
      <c r="B103" s="25"/>
      <c r="E103" s="25"/>
    </row>
    <row r="104" spans="1:6" x14ac:dyDescent="0.2">
      <c r="A104" s="26"/>
      <c r="B104" s="25"/>
    </row>
    <row r="105" spans="1:6" x14ac:dyDescent="0.2">
      <c r="A105" s="26"/>
      <c r="B105" s="25"/>
      <c r="E105" s="25"/>
    </row>
    <row r="106" spans="1:6" x14ac:dyDescent="0.2">
      <c r="A106" s="26"/>
      <c r="B106" s="25"/>
    </row>
    <row r="107" spans="1:6" x14ac:dyDescent="0.2">
      <c r="A107" s="26"/>
      <c r="B107" s="25"/>
      <c r="E107" s="25"/>
    </row>
    <row r="108" spans="1:6" x14ac:dyDescent="0.2">
      <c r="A108" s="26"/>
      <c r="B108" s="25"/>
    </row>
    <row r="109" spans="1:6" x14ac:dyDescent="0.2">
      <c r="A109" s="26"/>
      <c r="B109" s="25"/>
      <c r="E109" s="25"/>
    </row>
    <row r="110" spans="1:6" x14ac:dyDescent="0.2">
      <c r="A110" s="26"/>
      <c r="B110" s="25"/>
    </row>
    <row r="111" spans="1:6" x14ac:dyDescent="0.2">
      <c r="A111" s="26"/>
      <c r="B111" s="25"/>
      <c r="E111" s="25"/>
    </row>
    <row r="112" spans="1:6" x14ac:dyDescent="0.2">
      <c r="A112" s="26"/>
      <c r="B112" s="25"/>
    </row>
    <row r="113" spans="1:5" x14ac:dyDescent="0.2">
      <c r="A113" s="26"/>
      <c r="B113" s="25"/>
      <c r="E113" s="25"/>
    </row>
    <row r="114" spans="1:5" x14ac:dyDescent="0.2">
      <c r="A114" s="26"/>
      <c r="B114" s="25"/>
      <c r="D114" s="30"/>
    </row>
    <row r="115" spans="1:5" x14ac:dyDescent="0.2">
      <c r="A115" s="26"/>
      <c r="B115" s="25"/>
      <c r="D115" s="20"/>
      <c r="E115" s="25"/>
    </row>
    <row r="117" spans="1:5" x14ac:dyDescent="0.2">
      <c r="A117" s="5"/>
      <c r="B117" s="61"/>
    </row>
    <row r="118" spans="1:5" x14ac:dyDescent="0.2">
      <c r="A118" s="5"/>
    </row>
    <row r="120" spans="1:5" x14ac:dyDescent="0.2">
      <c r="A120" s="29"/>
      <c r="B120" s="61"/>
    </row>
    <row r="121" spans="1:5" x14ac:dyDescent="0.2">
      <c r="A121" s="30"/>
    </row>
    <row r="122" spans="1:5" x14ac:dyDescent="0.2">
      <c r="A122" s="62"/>
    </row>
    <row r="123" spans="1:5" x14ac:dyDescent="0.2">
      <c r="A123" s="30"/>
      <c r="E123" s="23"/>
    </row>
    <row r="124" spans="1:5" x14ac:dyDescent="0.2">
      <c r="A124" s="30"/>
      <c r="E124" s="23"/>
    </row>
    <row r="125" spans="1:5" x14ac:dyDescent="0.2">
      <c r="A125" s="30"/>
      <c r="E125" s="23"/>
    </row>
    <row r="126" spans="1:5" x14ac:dyDescent="0.2">
      <c r="A126" s="29"/>
      <c r="E126" s="23"/>
    </row>
    <row r="127" spans="1:5" x14ac:dyDescent="0.2">
      <c r="A127" s="20"/>
      <c r="E127" s="23"/>
    </row>
    <row r="128" spans="1:5" x14ac:dyDescent="0.2">
      <c r="E128" s="23"/>
    </row>
    <row r="129" spans="1:6" x14ac:dyDescent="0.2">
      <c r="A129" s="30"/>
      <c r="E129" s="23"/>
    </row>
    <row r="130" spans="1:6" x14ac:dyDescent="0.2">
      <c r="A130" s="30"/>
      <c r="E130" s="23"/>
    </row>
    <row r="131" spans="1:6" ht="12.75" customHeight="1" x14ac:dyDescent="0.2">
      <c r="A131" s="20"/>
      <c r="E131" s="23"/>
    </row>
    <row r="132" spans="1:6" x14ac:dyDescent="0.2">
      <c r="E132" s="23"/>
    </row>
    <row r="135" spans="1:6" ht="12.75" customHeight="1" x14ac:dyDescent="0.2">
      <c r="A135" s="63"/>
      <c r="B135" s="61"/>
      <c r="E135" s="25"/>
    </row>
    <row r="136" spans="1:6" x14ac:dyDescent="0.2">
      <c r="E136" s="21"/>
    </row>
    <row r="137" spans="1:6" x14ac:dyDescent="0.2">
      <c r="B137" s="64"/>
      <c r="E137" s="25"/>
    </row>
    <row r="139" spans="1:6" x14ac:dyDescent="0.2">
      <c r="B139" s="21"/>
      <c r="E139" s="25"/>
    </row>
    <row r="140" spans="1:6" x14ac:dyDescent="0.2">
      <c r="B140" s="21"/>
      <c r="E140" s="21"/>
    </row>
    <row r="141" spans="1:6" ht="12.75" customHeight="1" x14ac:dyDescent="0.2">
      <c r="B141" s="21"/>
      <c r="D141" s="30"/>
      <c r="F141" s="7"/>
    </row>
    <row r="142" spans="1:6" x14ac:dyDescent="0.2">
      <c r="A142" s="65"/>
      <c r="D142" s="30"/>
      <c r="F142" s="65"/>
    </row>
    <row r="143" spans="1:6" x14ac:dyDescent="0.2">
      <c r="F143" s="65"/>
    </row>
    <row r="144" spans="1:6" x14ac:dyDescent="0.2">
      <c r="B144" s="21"/>
      <c r="D144" s="30"/>
      <c r="E144" s="25"/>
    </row>
    <row r="145" spans="1:6" x14ac:dyDescent="0.2">
      <c r="C145" s="13"/>
    </row>
    <row r="146" spans="1:6" s="34" customFormat="1" x14ac:dyDescent="0.2">
      <c r="A146" s="66"/>
      <c r="B146" s="67"/>
      <c r="C146" s="31"/>
      <c r="D146" s="32"/>
      <c r="E146" s="32"/>
      <c r="F146" s="33"/>
    </row>
    <row r="148" spans="1:6" x14ac:dyDescent="0.2">
      <c r="A148" s="68"/>
      <c r="C148" s="5"/>
    </row>
    <row r="149" spans="1:6" ht="13.9" customHeight="1" x14ac:dyDescent="0.2">
      <c r="A149" s="1"/>
    </row>
    <row r="150" spans="1:6" x14ac:dyDescent="0.2">
      <c r="A150" s="1"/>
      <c r="B150" s="40"/>
      <c r="C150" s="41"/>
    </row>
    <row r="151" spans="1:6" x14ac:dyDescent="0.2">
      <c r="C151" s="5"/>
    </row>
    <row r="152" spans="1:6" x14ac:dyDescent="0.2">
      <c r="B152" s="32"/>
    </row>
  </sheetData>
  <dataConsolidate/>
  <mergeCells count="2">
    <mergeCell ref="F20:K29"/>
    <mergeCell ref="F1:K4"/>
  </mergeCells>
  <phoneticPr fontId="0" type="noConversion"/>
  <hyperlinks>
    <hyperlink ref="F33:H33" r:id="rId1" display="CLICK HERE to download"/>
    <hyperlink ref="F33:I33" r:id="rId2" display="CLICK HERE to download"/>
    <hyperlink ref="F35" r:id="rId3"/>
    <hyperlink ref="F45" r:id="rId4" display="Preparing to Bid at Auction which has details on how to avoid missing the perfect vehicle"/>
    <hyperlink ref="F37" r:id="rId5"/>
    <hyperlink ref="F39" r:id="rId6"/>
    <hyperlink ref="F41" r:id="rId7"/>
    <hyperlink ref="F43:H43" r:id="rId8" display="http://prestigemotorsport.com.au/auction-guide/"/>
    <hyperlink ref="F47:J47" r:id="rId9" display="http://prestigemotorsport.com.au/inspection-examples/"/>
    <hyperlink ref="B30" r:id="rId10"/>
  </hyperlinks>
  <pageMargins left="0.74803149606299213" right="0.74803149606299213" top="0.78740157480314965" bottom="0.78740157480314965" header="0.51181102362204722" footer="0.51181102362204722"/>
  <pageSetup paperSize="9" scale="25" orientation="portrait" horizontalDpi="360" verticalDpi="360" r:id="rId11"/>
  <headerFooter alignWithMargins="0"/>
  <drawing r:id="rId12"/>
  <legacyDrawing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Charts</vt:lpstr>
      </vt:variant>
      <vt:variant>
        <vt:i4>5</vt:i4>
      </vt:variant>
    </vt:vector>
  </HeadingPairs>
  <TitlesOfParts>
    <vt:vector size="8" baseType="lpstr">
      <vt:lpstr>Sheet1</vt:lpstr>
      <vt:lpstr>Sheet2</vt:lpstr>
      <vt:lpstr>Sheet3</vt:lpstr>
      <vt:lpstr>Chart5</vt:lpstr>
      <vt:lpstr>Chart4</vt:lpstr>
      <vt:lpstr>Chart3</vt:lpstr>
      <vt:lpstr>Chart2</vt:lpstr>
      <vt:lpstr>Chart1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Geoff Risbey</dc:creator>
  <cp:lastModifiedBy>Geoff</cp:lastModifiedBy>
  <cp:lastPrinted>2014-01-18T05:14:49Z</cp:lastPrinted>
  <dcterms:created xsi:type="dcterms:W3CDTF">1999-05-15T09:17:16Z</dcterms:created>
  <dcterms:modified xsi:type="dcterms:W3CDTF">2016-08-02T04:58:00Z</dcterms:modified>
</cp:coreProperties>
</file>