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aa_Geoff\Business\Prestige Motorsport\E-mail Information\Free Trial Package (Aust)\New Website Docs\"/>
    </mc:Choice>
  </mc:AlternateContent>
  <bookViews>
    <workbookView xWindow="240" yWindow="930" windowWidth="11340" windowHeight="5445" activeTab="5"/>
  </bookViews>
  <sheets>
    <sheet name="Chart5" sheetId="8" r:id="rId1"/>
    <sheet name="Chart4" sheetId="7" r:id="rId2"/>
    <sheet name="Chart3" sheetId="6" r:id="rId3"/>
    <sheet name="Chart2" sheetId="5" r:id="rId4"/>
    <sheet name="Chart1" sheetId="4" r:id="rId5"/>
    <sheet name="Sheet1" sheetId="1" r:id="rId6"/>
    <sheet name="Sheet2" sheetId="2" r:id="rId7"/>
    <sheet name="Sheet3" sheetId="3" r:id="rId8"/>
  </sheets>
  <calcPr calcId="152511"/>
</workbook>
</file>

<file path=xl/calcChain.xml><?xml version="1.0" encoding="utf-8"?>
<calcChain xmlns="http://schemas.openxmlformats.org/spreadsheetml/2006/main">
  <c r="C37" i="1" l="1"/>
  <c r="C35" i="1" l="1"/>
  <c r="C45" i="1" l="1"/>
  <c r="C61" i="1" s="1"/>
</calcChain>
</file>

<file path=xl/comments1.xml><?xml version="1.0" encoding="utf-8"?>
<comments xmlns="http://schemas.openxmlformats.org/spreadsheetml/2006/main">
  <authors>
    <author>Geoff</author>
  </authors>
  <commentList>
    <comment ref="C31" authorId="0" shapeId="0">
      <text>
        <r>
          <rPr>
            <b/>
            <sz val="12"/>
            <color indexed="81"/>
            <rFont val="Tahoma"/>
            <family val="2"/>
          </rPr>
          <t xml:space="preserve">
</t>
        </r>
        <r>
          <rPr>
            <b/>
            <sz val="16"/>
            <color indexed="81"/>
            <rFont val="Tahoma"/>
            <family val="2"/>
          </rPr>
          <t xml:space="preserve">The FOB (Free On Board) amount:
- Is the total cost of the vehicle (in Japanese Yen) when it leaves Japan.
- Is comprised of the cost of the vehicle at auction </t>
        </r>
        <r>
          <rPr>
            <b/>
            <u/>
            <sz val="16"/>
            <color indexed="81"/>
            <rFont val="Tahoma"/>
            <family val="2"/>
          </rPr>
          <t>plus</t>
        </r>
        <r>
          <rPr>
            <b/>
            <sz val="16"/>
            <color indexed="81"/>
            <rFont val="Tahoma"/>
            <family val="2"/>
          </rPr>
          <t xml:space="preserve"> the buyer's fee of about 100,000 yen.
- Must be paid to the buyer in Japan before the vehicle is shipped.
- Is used by New Zealand Customs as a basis from which to calculate GST.
- Is used in our calculator and in all discussions with you regarding your budget</t>
        </r>
      </text>
    </comment>
    <comment ref="C33" authorId="0" shapeId="0">
      <text>
        <r>
          <rPr>
            <b/>
            <sz val="16"/>
            <color indexed="81"/>
            <rFont val="Tahoma"/>
            <family val="2"/>
          </rPr>
          <t xml:space="preserve">
Allow one Yen less than published rates as a guide.
Current exchange rates can be found at </t>
        </r>
        <r>
          <rPr>
            <b/>
            <u/>
            <sz val="16"/>
            <color indexed="12"/>
            <rFont val="Tahoma"/>
            <family val="2"/>
          </rPr>
          <t xml:space="preserve">www.xe.com
</t>
        </r>
        <r>
          <rPr>
            <b/>
            <sz val="16"/>
            <color indexed="81"/>
            <rFont val="Tahoma"/>
            <family val="2"/>
          </rPr>
          <t xml:space="preserve">We recommend Ozforex for your funds transfer, use this link for our better partner rates:
</t>
        </r>
        <r>
          <rPr>
            <b/>
            <u/>
            <sz val="16"/>
            <color indexed="12"/>
            <rFont val="Tahoma"/>
            <family val="2"/>
          </rPr>
          <t xml:space="preserve">
http://www.ofx.com/en-au?pid=327
</t>
        </r>
      </text>
    </comment>
    <comment ref="C35" authorId="0" shapeId="0">
      <text>
        <r>
          <rPr>
            <b/>
            <sz val="16"/>
            <color indexed="81"/>
            <rFont val="Tahoma"/>
            <family val="2"/>
          </rPr>
          <t xml:space="preserve">
This is the cost of the vehicle in Australian dollars based on the FOB price and the exchange rate above, ie. the FOB price divided by the exchange rate.</t>
        </r>
      </text>
    </comment>
    <comment ref="C37" authorId="0" shapeId="0">
      <text>
        <r>
          <rPr>
            <b/>
            <sz val="16"/>
            <color indexed="81"/>
            <rFont val="Tahoma"/>
            <family val="2"/>
          </rPr>
          <t xml:space="preserve">
Our fee is the same for any vehicle, $1,000 plus GST.</t>
        </r>
      </text>
    </comment>
    <comment ref="C39" authorId="0" shapeId="0">
      <text>
        <r>
          <rPr>
            <b/>
            <sz val="16"/>
            <color indexed="81"/>
            <rFont val="Tahoma"/>
            <family val="2"/>
          </rPr>
          <t xml:space="preserve">
This is charged by your bank when transferring the funds to pay for the FOB cost of the vehicle to the supplier's account in Japan.
Rather than using your bank, we recommend using Ozforex </t>
        </r>
        <r>
          <rPr>
            <b/>
            <u/>
            <sz val="16"/>
            <color indexed="12"/>
            <rFont val="Tahoma"/>
            <family val="2"/>
          </rPr>
          <t>http://www.ofx.com/en-au?pid=327</t>
        </r>
        <r>
          <rPr>
            <b/>
            <sz val="16"/>
            <color indexed="81"/>
            <rFont val="Tahoma"/>
            <family val="2"/>
          </rPr>
          <t xml:space="preserve">, an online foreign exchange service that charge only a small amount for the transfer fee and allow funds to be direct credited from your account to theirs using online banking, saving you a trip to the bank.  They also offer about the best exchange rate available, which can save you hundreds of dollars when making the transfer.
The amount of this fee will vary depending on your method of transfer, but is usually between $15 and $35.
</t>
        </r>
      </text>
    </comment>
    <comment ref="C41" authorId="0" shapeId="0">
      <text>
        <r>
          <rPr>
            <b/>
            <sz val="16"/>
            <color indexed="81"/>
            <rFont val="Tahoma"/>
            <family val="2"/>
          </rPr>
          <t xml:space="preserve">
The Port to Door Shipping rate for vehicles loaded from OSAKA / NAGOYA / KAWASAKI Ports in Japan is approx. NZD $1,390.00 per vehicle up to 20 m3 (larger vehicles will incur additional cost).
This includes the following – 
·         Ocean Freight / BAF Surcharge
·         MAF Inspection and Cleaning 
·         NZTA Border Inspection
·         Pre Shipment Inspection and Photo’s
·         Odometer Verification 
·         Marine Cargo Insurance
·         Customs Clearance and Handling
·         Transport from Port of Discharge to local Metro Area (delivery outside Metro Area will be additional)
*Note –            
The above does not include GST payable to NZ Customs (calculated 15 % of Car Cost, export agent fee and Ocean Freight Charge), and does not include NZ Customs Import Entry Fee of $33.10 + GST
</t>
        </r>
      </text>
    </comment>
    <comment ref="C43" authorId="0" shapeId="0">
      <text>
        <r>
          <rPr>
            <b/>
            <sz val="16"/>
            <color indexed="81"/>
            <rFont val="Tahoma"/>
            <family val="2"/>
          </rPr>
          <t xml:space="preserve">
Insurance is available and is generally organised from the country of export by the agent shipping the vehicle.
Contact us for more details.</t>
        </r>
      </text>
    </comment>
    <comment ref="C45" authorId="0" shapeId="0">
      <text>
        <r>
          <rPr>
            <b/>
            <u/>
            <sz val="16"/>
            <color indexed="81"/>
            <rFont val="Tahoma"/>
            <family val="2"/>
          </rPr>
          <t xml:space="preserve">
IMPORT DUTY
</t>
        </r>
        <r>
          <rPr>
            <b/>
            <sz val="16"/>
            <color indexed="81"/>
            <rFont val="Tahoma"/>
            <family val="2"/>
          </rPr>
          <t xml:space="preserve">
There is no Import Duty to NZ on normal vehicles.
10% applies to ambulances and motorhomes (vehicles for the transport of persons specially equipped for habitation, ie, with sleeping, cooking, and toilet facilities).
</t>
        </r>
        <r>
          <rPr>
            <b/>
            <u/>
            <sz val="16"/>
            <color indexed="81"/>
            <rFont val="Tahoma"/>
            <family val="2"/>
          </rPr>
          <t xml:space="preserve">GST
</t>
        </r>
        <r>
          <rPr>
            <b/>
            <sz val="16"/>
            <color indexed="81"/>
            <rFont val="Tahoma"/>
            <family val="2"/>
          </rPr>
          <t xml:space="preserve">
15% GST is charged on the total of (FOB price + duty if applicable + cost of shipping including insurance).
</t>
        </r>
      </text>
    </comment>
    <comment ref="C47" authorId="0" shapeId="0">
      <text>
        <r>
          <rPr>
            <b/>
            <sz val="16"/>
            <color indexed="81"/>
            <rFont val="Tahoma"/>
            <family val="2"/>
          </rPr>
          <t xml:space="preserve">
</t>
        </r>
        <r>
          <rPr>
            <b/>
            <u/>
            <sz val="16"/>
            <color indexed="81"/>
            <rFont val="Tahoma"/>
            <family val="2"/>
          </rPr>
          <t>Certification</t>
        </r>
        <r>
          <rPr>
            <b/>
            <sz val="16"/>
            <color indexed="81"/>
            <rFont val="Tahoma"/>
            <family val="2"/>
          </rPr>
          <t xml:space="preserve">
All new or used motor vehicles, including motorcycles, imported into New Zealand must be certified by the New Zealand Transport Agency (NZTA)-approved certifiers as complying with New Zealand legal requirements, before they can be
registered for use on public roads in New Zealand.
The purpose of certification is to establish that a vehicle complies with relevant approved vehicle standards, and
is still within safe tolerance of those standards. The applicable standards depend on the vehicle type and date of
manufacture and/or first registration and the cost of certification will vary accordingly.
Please see this link for full details of what is required:
http://www.nzta.govt.nz/vehicle/importing/step-two/japan.html</t>
        </r>
      </text>
    </comment>
    <comment ref="D50" authorId="0" shapeId="0">
      <text>
        <r>
          <rPr>
            <b/>
            <sz val="16"/>
            <color indexed="81"/>
            <rFont val="Tahoma"/>
            <family val="2"/>
          </rPr>
          <t xml:space="preserve">
</t>
        </r>
        <r>
          <rPr>
            <b/>
            <u/>
            <sz val="16"/>
            <color indexed="81"/>
            <rFont val="Tahoma"/>
            <family val="2"/>
          </rPr>
          <t>ORDER AND TIMING OF PAYMENTS</t>
        </r>
        <r>
          <rPr>
            <b/>
            <sz val="16"/>
            <color indexed="81"/>
            <rFont val="Tahoma"/>
            <family val="2"/>
          </rPr>
          <t xml:space="preserve">
Payment amount and timing varies for each vehicle, you can use the following information to accurately work this out for your situation. If you need any help just ask.
A)  Our service fee is paid to commence actively searching for your vehicle (please request our Vehicle Search Commencement PDF for full details).
B)  Once we are successful at auction on a suitable vehicle, you pay for your vehicle directly to Japan. Payment within 3 working days is preferred to keep the process moving. Full instructions on how to make payment will be provided, it is not difficult to do and we will assist you if needed. The timeframe to source your vehicle will depend on what you are looking for, your budget, and luck, and may be a few days to several months or longer for rare cars.
C)  Shipping takes about 5 to 6 weeks from the time of purchase until arrival in NZ.
D)  On arrival your Customs Agent will undertake clearance through Customs and Quarantine. We will recommend our usual agent to you depending on your location but you are also welcome to choose your own. Any duty, GST, shipping and wharf clearance costs (including transport from the wharf) are paid to your Customs Agent once the vehicle has been cleared and is ready for delivery. This will usually be 3 to 7 days after arrival. Your agent can organise delivery to your home or business.
E)  Allow for certification through the New Zealand Transport Agency (NZTA), and registration. Please see this link for full details of what is required:
http://www.nzta.govt.nz/vehicle/importing/step-two/japan.html
</t>
        </r>
      </text>
    </comment>
    <comment ref="D51" authorId="0" shapeId="0">
      <text>
        <r>
          <rPr>
            <b/>
            <sz val="16"/>
            <color indexed="81"/>
            <rFont val="Tahoma"/>
            <family val="2"/>
          </rPr>
          <t xml:space="preserve">
ORDER AND TIMING OF PAYMENTS
Payment amount and timing varies for each vehicle, you can use the following information to accurately work this out for your situation. If you need any help just ask.
A)  Our service fee is paid to commence actively searching for your vehicle (please request our Vehicle Search Commencement PDF for full details).
B)  Once we are successful at auction on a suitable vehicle, you pay for your vehicle directly to Japan. Payment within 3 working days is preferred to keep the process moving. Full instructions on how to make payment will be provided, it is not difficult to do and we will assist you if needed. The timeframe to source your vehicle will depend on what you are looking for, your budget, and luck, and may be a few days to several months or longer for rare cars.
C)  Shipping takes about 5 to 6 weeks from the time of purchase until arrival in NZ.
D)  On arrival your Customs Agent will undertake clearance through Customs and Quarantine. We will recommend our usual agent to you depending on your location but you are also welcome to choose your own. Any duty, GST, shipping and wharf clearance costs (including transport from the wharf) are paid to your Customs Agent once the vehicle has been cleared and is ready for delivery. This will usually be 3 to 7 days after arrival. Your agent can organise delivery to your home or business.
E)  Allow for certification through the New Zealand Transport Agency (NZTA), and registration. Please see this link for full details of what is required:
http://www.nzta.govt.nz/vehicle/importing/step-two/japan.html</t>
        </r>
      </text>
    </comment>
    <comment ref="C59" authorId="0" shapeId="0">
      <text>
        <r>
          <rPr>
            <b/>
            <sz val="16"/>
            <color indexed="81"/>
            <rFont val="Tahoma"/>
            <family val="2"/>
          </rPr>
          <t xml:space="preserve">
Allow for additional transport if you are outside of the metro area.
Enter any other costs that are specific to your situation, e.g. alarm, radio conversion to receive local FM bands, sound system upgrades, window tinting, bodykit, performance modifications, and anything else that you have planned once the vehicle is in NZ.</t>
        </r>
      </text>
    </comment>
  </commentList>
</comments>
</file>

<file path=xl/sharedStrings.xml><?xml version="1.0" encoding="utf-8"?>
<sst xmlns="http://schemas.openxmlformats.org/spreadsheetml/2006/main" count="43" uniqueCount="43">
  <si>
    <t>Enter total cost of vehicle in Yen (FOB)</t>
  </si>
  <si>
    <t>STEP 1</t>
  </si>
  <si>
    <t>STEP 2</t>
  </si>
  <si>
    <t>STEP 3</t>
  </si>
  <si>
    <t>Telegraphic Transfer (TT) fee</t>
  </si>
  <si>
    <t>STEP 4</t>
  </si>
  <si>
    <t>Shipping insurance (optional)</t>
  </si>
  <si>
    <t>Shipping, wharf, Customs and agent fees</t>
  </si>
  <si>
    <t>STEP 5</t>
  </si>
  <si>
    <t>STEP 6</t>
  </si>
  <si>
    <t>ON ROAD COSTS</t>
  </si>
  <si>
    <t>STEP 7</t>
  </si>
  <si>
    <t>STEP 8</t>
  </si>
  <si>
    <t>Enter the cost of licencing and registration</t>
  </si>
  <si>
    <t>STEP 9</t>
  </si>
  <si>
    <t>Other miscellaneous</t>
  </si>
  <si>
    <t>STEP 10</t>
  </si>
  <si>
    <t/>
  </si>
  <si>
    <t>Estimated TOTAL</t>
  </si>
  <si>
    <t>PAYMENT TIMING</t>
  </si>
  <si>
    <t>Mouse over this box for</t>
  </si>
  <si>
    <t>Are you using the latest calculator ?</t>
  </si>
  <si>
    <t>Enter current exchange rate (Yen to NZ$)</t>
  </si>
  <si>
    <t>GST (15%) and duty (if applicable)</t>
  </si>
  <si>
    <t>Enter the cost of new tyres if needed</t>
  </si>
  <si>
    <t>Enter the cost of an alarm system if needed</t>
  </si>
  <si>
    <t>Enter the cost of NZ Certification</t>
  </si>
  <si>
    <t>Enter the cost of Govt duty</t>
  </si>
  <si>
    <t>FOB price in New Zealand dollars</t>
  </si>
  <si>
    <t>Prestige Motorsport fee (AUD$1,000 + GST)</t>
  </si>
  <si>
    <t>Receive daily email alerts and auction history for any model</t>
  </si>
  <si>
    <t>http://prestigemotorsport.com.au/auctions</t>
  </si>
  <si>
    <t>DOWNLOAD the current version</t>
  </si>
  <si>
    <t>http://www.prestigemotorsport.com.au/cost-calculators/</t>
  </si>
  <si>
    <r>
      <rPr>
        <b/>
        <u/>
        <sz val="28"/>
        <color indexed="12"/>
        <rFont val="Arial"/>
        <family val="2"/>
      </rPr>
      <t>Visit our website</t>
    </r>
    <r>
      <rPr>
        <sz val="28"/>
        <rFont val="Arial"/>
        <family val="2"/>
      </rPr>
      <t xml:space="preserve"> for Further Information</t>
    </r>
  </si>
  <si>
    <r>
      <rPr>
        <sz val="22"/>
        <rFont val="Arial"/>
        <family val="2"/>
      </rPr>
      <t xml:space="preserve">See </t>
    </r>
    <r>
      <rPr>
        <b/>
        <i/>
        <u/>
        <sz val="22"/>
        <color indexed="12"/>
        <rFont val="Arial"/>
        <family val="2"/>
      </rPr>
      <t>What We Do</t>
    </r>
    <r>
      <rPr>
        <sz val="22"/>
        <rFont val="Arial"/>
        <family val="2"/>
      </rPr>
      <t xml:space="preserve"> for more detail about about professional and reliable import service</t>
    </r>
  </si>
  <si>
    <r>
      <rPr>
        <b/>
        <u/>
        <sz val="22"/>
        <color indexed="12"/>
        <rFont val="Arial"/>
        <family val="2"/>
      </rPr>
      <t>FREE TRIAL</t>
    </r>
    <r>
      <rPr>
        <sz val="22"/>
        <rFont val="Arial"/>
        <family val="2"/>
      </rPr>
      <t xml:space="preserve"> our </t>
    </r>
    <r>
      <rPr>
        <b/>
        <sz val="22"/>
        <rFont val="Arial"/>
        <family val="2"/>
      </rPr>
      <t>Daily Auction data</t>
    </r>
    <r>
      <rPr>
        <sz val="22"/>
        <rFont val="Arial"/>
        <family val="2"/>
      </rPr>
      <t xml:space="preserve"> for any make / model</t>
    </r>
  </si>
  <si>
    <r>
      <rPr>
        <b/>
        <i/>
        <u/>
        <sz val="22"/>
        <color indexed="12"/>
        <rFont val="Arial"/>
        <family val="2"/>
      </rPr>
      <t>Japanese Auction Guide</t>
    </r>
    <r>
      <rPr>
        <sz val="22"/>
        <rFont val="Arial"/>
        <family val="2"/>
      </rPr>
      <t xml:space="preserve">  How to read auction sheets and how auctions work </t>
    </r>
  </si>
  <si>
    <r>
      <rPr>
        <b/>
        <i/>
        <u/>
        <sz val="22"/>
        <color indexed="12"/>
        <rFont val="Arial"/>
        <family val="2"/>
      </rPr>
      <t>Preparing to Bid at Auction</t>
    </r>
    <r>
      <rPr>
        <sz val="22"/>
        <rFont val="Arial"/>
        <family val="2"/>
      </rPr>
      <t xml:space="preserve">  How to avoid missing the perfect vehicle</t>
    </r>
  </si>
  <si>
    <r>
      <rPr>
        <b/>
        <i/>
        <u/>
        <sz val="22"/>
        <color indexed="12"/>
        <rFont val="Arial"/>
        <family val="2"/>
      </rPr>
      <t>Example Vehicle Inspections</t>
    </r>
    <r>
      <rPr>
        <sz val="22"/>
        <rFont val="Arial"/>
        <family val="2"/>
      </rPr>
      <t xml:space="preserve">  Pictures and details of vehicles inspected for clients</t>
    </r>
  </si>
  <si>
    <t>To save money on your funds transfer we recommend</t>
  </si>
  <si>
    <t>This document is subject to copyright and intellectual property rights and remains the property of Prestige Motorsport Pty Ltd  © 2015</t>
  </si>
  <si>
    <t>Version 8.0, December 19th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</si>
</sst>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_-&quot;$&quot;* #,##0_-;\-&quot;$&quot;* #,##0_-;_-&quot;$&quot;* &quot;-&quot;??_-;_-@_-"/>
    <numFmt numFmtId="165" formatCode="mmmm\ d\,\ yyyy"/>
    <numFmt numFmtId="166" formatCode="&quot;$&quot;#,##0"/>
  </numFmts>
  <fonts count="70" x14ac:knownFonts="1">
    <font>
      <sz val="10"/>
      <name val="Arial"/>
    </font>
    <font>
      <sz val="10"/>
      <name val="Arial"/>
      <family val="2"/>
    </font>
    <font>
      <b/>
      <sz val="12"/>
      <color indexed="81"/>
      <name val="Tahoma"/>
      <family val="2"/>
    </font>
    <font>
      <u/>
      <sz val="10"/>
      <color indexed="12"/>
      <name val="Arial"/>
      <family val="2"/>
    </font>
    <font>
      <sz val="10"/>
      <name val="Calibri"/>
      <family val="2"/>
      <scheme val="minor"/>
    </font>
    <font>
      <b/>
      <sz val="20"/>
      <name val="Calibri"/>
      <family val="2"/>
      <scheme val="minor"/>
    </font>
    <font>
      <b/>
      <u/>
      <sz val="16"/>
      <color indexed="12"/>
      <name val="Calibri"/>
      <family val="2"/>
      <scheme val="minor"/>
    </font>
    <font>
      <sz val="10"/>
      <color indexed="18"/>
      <name val="Calibri"/>
      <family val="2"/>
      <scheme val="minor"/>
    </font>
    <font>
      <b/>
      <sz val="16"/>
      <name val="Calibri"/>
      <family val="2"/>
      <scheme val="minor"/>
    </font>
    <font>
      <b/>
      <sz val="13"/>
      <color indexed="10"/>
      <name val="Calibri"/>
      <family val="2"/>
      <scheme val="minor"/>
    </font>
    <font>
      <sz val="10"/>
      <color indexed="17"/>
      <name val="Calibri"/>
      <family val="2"/>
      <scheme val="minor"/>
    </font>
    <font>
      <sz val="10"/>
      <color indexed="12"/>
      <name val="Calibri"/>
      <family val="2"/>
      <scheme val="minor"/>
    </font>
    <font>
      <b/>
      <sz val="10"/>
      <color indexed="12"/>
      <name val="Calibri"/>
      <family val="2"/>
      <scheme val="minor"/>
    </font>
    <font>
      <sz val="10"/>
      <color indexed="62"/>
      <name val="Calibri"/>
      <family val="2"/>
      <scheme val="minor"/>
    </font>
    <font>
      <sz val="10"/>
      <color indexed="10"/>
      <name val="Calibri"/>
      <family val="2"/>
      <scheme val="minor"/>
    </font>
    <font>
      <b/>
      <sz val="12"/>
      <color indexed="12"/>
      <name val="Calibri"/>
      <family val="2"/>
      <scheme val="minor"/>
    </font>
    <font>
      <sz val="10"/>
      <color indexed="8"/>
      <name val="Calibri"/>
      <family val="2"/>
      <scheme val="minor"/>
    </font>
    <font>
      <b/>
      <sz val="10"/>
      <color indexed="10"/>
      <name val="Calibri"/>
      <family val="2"/>
      <scheme val="minor"/>
    </font>
    <font>
      <b/>
      <sz val="12"/>
      <name val="Calibri"/>
      <family val="2"/>
      <scheme val="minor"/>
    </font>
    <font>
      <b/>
      <u/>
      <sz val="12"/>
      <color indexed="18"/>
      <name val="Calibri"/>
      <family val="2"/>
      <scheme val="minor"/>
    </font>
    <font>
      <b/>
      <sz val="10"/>
      <name val="Calibri"/>
      <family val="2"/>
      <scheme val="minor"/>
    </font>
    <font>
      <b/>
      <sz val="16"/>
      <color indexed="10"/>
      <name val="Calibri"/>
      <family val="2"/>
      <scheme val="minor"/>
    </font>
    <font>
      <sz val="14"/>
      <name val="Calibri"/>
      <family val="2"/>
      <scheme val="minor"/>
    </font>
    <font>
      <sz val="12"/>
      <name val="Calibri"/>
      <family val="2"/>
      <scheme val="minor"/>
    </font>
    <font>
      <sz val="10"/>
      <color indexed="20"/>
      <name val="Calibri"/>
      <family val="2"/>
      <scheme val="minor"/>
    </font>
    <font>
      <b/>
      <sz val="10"/>
      <color indexed="17"/>
      <name val="Calibri"/>
      <family val="2"/>
      <scheme val="minor"/>
    </font>
    <font>
      <b/>
      <u/>
      <sz val="10"/>
      <color indexed="62"/>
      <name val="Calibri"/>
      <family val="2"/>
      <scheme val="minor"/>
    </font>
    <font>
      <b/>
      <sz val="12"/>
      <color indexed="62"/>
      <name val="Calibri"/>
      <family val="2"/>
      <scheme val="minor"/>
    </font>
    <font>
      <b/>
      <sz val="9"/>
      <name val="Calibri"/>
      <family val="2"/>
      <scheme val="minor"/>
    </font>
    <font>
      <b/>
      <sz val="14"/>
      <name val="Calibri"/>
      <family val="2"/>
      <scheme val="minor"/>
    </font>
    <font>
      <b/>
      <i/>
      <sz val="14"/>
      <color indexed="10"/>
      <name val="Calibri"/>
      <family val="2"/>
      <scheme val="minor"/>
    </font>
    <font>
      <b/>
      <sz val="10"/>
      <color theme="1"/>
      <name val="Calibri"/>
      <family val="2"/>
      <scheme val="minor"/>
    </font>
    <font>
      <b/>
      <sz val="26"/>
      <color indexed="60"/>
      <name val="Calibri"/>
      <family val="2"/>
      <scheme val="minor"/>
    </font>
    <font>
      <b/>
      <u/>
      <sz val="18"/>
      <color indexed="10"/>
      <name val="Calibri"/>
      <family val="2"/>
      <scheme val="minor"/>
    </font>
    <font>
      <b/>
      <sz val="18"/>
      <color indexed="10"/>
      <name val="Calibri"/>
      <family val="2"/>
      <scheme val="minor"/>
    </font>
    <font>
      <sz val="18"/>
      <name val="Calibri"/>
      <family val="2"/>
      <scheme val="minor"/>
    </font>
    <font>
      <b/>
      <sz val="18"/>
      <color indexed="17"/>
      <name val="Calibri"/>
      <family val="2"/>
      <scheme val="minor"/>
    </font>
    <font>
      <b/>
      <u/>
      <sz val="16"/>
      <color indexed="81"/>
      <name val="Tahoma"/>
      <family val="2"/>
    </font>
    <font>
      <b/>
      <sz val="16"/>
      <color indexed="81"/>
      <name val="Tahoma"/>
      <family val="2"/>
    </font>
    <font>
      <b/>
      <u/>
      <sz val="16"/>
      <color indexed="12"/>
      <name val="Tahoma"/>
      <family val="2"/>
    </font>
    <font>
      <b/>
      <sz val="22"/>
      <color indexed="12"/>
      <name val="Calibri"/>
      <family val="2"/>
      <scheme val="minor"/>
    </font>
    <font>
      <b/>
      <sz val="22"/>
      <name val="Calibri"/>
      <family val="2"/>
      <scheme val="minor"/>
    </font>
    <font>
      <sz val="22"/>
      <name val="Calibri"/>
      <family val="2"/>
      <scheme val="minor"/>
    </font>
    <font>
      <sz val="22"/>
      <color indexed="62"/>
      <name val="Calibri"/>
      <family val="2"/>
      <scheme val="minor"/>
    </font>
    <font>
      <b/>
      <sz val="22"/>
      <color indexed="62"/>
      <name val="Calibri"/>
      <family val="2"/>
      <scheme val="minor"/>
    </font>
    <font>
      <b/>
      <sz val="22"/>
      <color indexed="17"/>
      <name val="Calibri"/>
      <family val="2"/>
      <scheme val="minor"/>
    </font>
    <font>
      <sz val="22"/>
      <color indexed="12"/>
      <name val="Calibri"/>
      <family val="2"/>
      <scheme val="minor"/>
    </font>
    <font>
      <sz val="22"/>
      <color indexed="10"/>
      <name val="Calibri"/>
      <family val="2"/>
      <scheme val="minor"/>
    </font>
    <font>
      <sz val="22"/>
      <color indexed="8"/>
      <name val="Calibri"/>
      <family val="2"/>
      <scheme val="minor"/>
    </font>
    <font>
      <b/>
      <sz val="26"/>
      <color indexed="9"/>
      <name val="Calibri"/>
      <family val="2"/>
      <scheme val="minor"/>
    </font>
    <font>
      <b/>
      <i/>
      <u/>
      <sz val="22"/>
      <name val="Calibri"/>
      <family val="2"/>
      <scheme val="minor"/>
    </font>
    <font>
      <b/>
      <u/>
      <sz val="22"/>
      <color indexed="12"/>
      <name val="Calibri"/>
      <family val="2"/>
      <scheme val="minor"/>
    </font>
    <font>
      <b/>
      <sz val="28"/>
      <name val="Calibri"/>
      <family val="2"/>
      <scheme val="minor"/>
    </font>
    <font>
      <sz val="20"/>
      <color indexed="17"/>
      <name val="Calibri"/>
      <family val="2"/>
      <scheme val="minor"/>
    </font>
    <font>
      <sz val="20"/>
      <name val="Calibri"/>
      <family val="2"/>
      <scheme val="minor"/>
    </font>
    <font>
      <u/>
      <sz val="20"/>
      <color indexed="12"/>
      <name val="Calibri"/>
      <family val="2"/>
      <scheme val="minor"/>
    </font>
    <font>
      <b/>
      <i/>
      <sz val="20"/>
      <name val="Calibri"/>
      <family val="2"/>
      <scheme val="minor"/>
    </font>
    <font>
      <b/>
      <sz val="24"/>
      <color indexed="17"/>
      <name val="Calibri"/>
      <family val="2"/>
      <scheme val="minor"/>
    </font>
    <font>
      <b/>
      <sz val="20"/>
      <name val="Arial"/>
      <family val="2"/>
    </font>
    <font>
      <b/>
      <u/>
      <sz val="20"/>
      <color rgb="FFFFFF00"/>
      <name val="Arial"/>
      <family val="2"/>
    </font>
    <font>
      <b/>
      <sz val="24"/>
      <name val="Calibri"/>
      <family val="2"/>
      <scheme val="minor"/>
    </font>
    <font>
      <u/>
      <sz val="22"/>
      <color indexed="12"/>
      <name val="Arial"/>
      <family val="2"/>
    </font>
    <font>
      <u/>
      <sz val="28"/>
      <color indexed="12"/>
      <name val="Arial"/>
      <family val="2"/>
    </font>
    <font>
      <b/>
      <u/>
      <sz val="28"/>
      <color indexed="12"/>
      <name val="Arial"/>
      <family val="2"/>
    </font>
    <font>
      <sz val="28"/>
      <name val="Arial"/>
      <family val="2"/>
    </font>
    <font>
      <u/>
      <sz val="24"/>
      <color indexed="12"/>
      <name val="Arial"/>
      <family val="2"/>
    </font>
    <font>
      <sz val="22"/>
      <name val="Arial"/>
      <family val="2"/>
    </font>
    <font>
      <b/>
      <i/>
      <u/>
      <sz val="22"/>
      <color indexed="12"/>
      <name val="Arial"/>
      <family val="2"/>
    </font>
    <font>
      <b/>
      <u/>
      <sz val="22"/>
      <color indexed="12"/>
      <name val="Arial"/>
      <family val="2"/>
    </font>
    <font>
      <b/>
      <sz val="22"/>
      <name val="Arial"/>
      <family val="2"/>
    </font>
  </fonts>
  <fills count="8">
    <fill>
      <patternFill patternType="none"/>
    </fill>
    <fill>
      <patternFill patternType="gray125"/>
    </fill>
    <fill>
      <patternFill patternType="solid">
        <fgColor theme="3" tint="0.59999389629810485"/>
        <bgColor indexed="64"/>
      </patternFill>
    </fill>
    <fill>
      <patternFill patternType="solid">
        <fgColor theme="4" tint="0.39997558519241921"/>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39997558519241921"/>
        <bgColor indexed="64"/>
      </patternFill>
    </fill>
  </fills>
  <borders count="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75">
    <xf numFmtId="0" fontId="0" fillId="0" borderId="0" xfId="0"/>
    <xf numFmtId="4" fontId="4" fillId="0" borderId="0" xfId="0" applyNumberFormat="1" applyFont="1" applyAlignment="1" applyProtection="1">
      <alignment horizontal="right"/>
      <protection locked="0"/>
    </xf>
    <xf numFmtId="3" fontId="4" fillId="0" borderId="0" xfId="0" applyNumberFormat="1" applyFont="1" applyAlignment="1" applyProtection="1">
      <alignment horizontal="center"/>
      <protection locked="0"/>
    </xf>
    <xf numFmtId="4" fontId="4" fillId="0" borderId="0" xfId="0" applyNumberFormat="1" applyFont="1" applyAlignment="1" applyProtection="1">
      <alignment horizontal="justify"/>
      <protection locked="0"/>
    </xf>
    <xf numFmtId="4" fontId="4" fillId="0" borderId="0" xfId="0" applyNumberFormat="1" applyFont="1" applyAlignment="1" applyProtection="1">
      <alignment horizontal="left"/>
      <protection locked="0"/>
    </xf>
    <xf numFmtId="4" fontId="4" fillId="0" borderId="0" xfId="0" applyNumberFormat="1" applyFont="1" applyAlignment="1" applyProtection="1">
      <alignment horizontal="center"/>
      <protection locked="0"/>
    </xf>
    <xf numFmtId="4" fontId="6" fillId="0" borderId="0" xfId="2" applyNumberFormat="1" applyFont="1" applyAlignment="1" applyProtection="1">
      <alignment horizontal="left"/>
      <protection locked="0"/>
    </xf>
    <xf numFmtId="3" fontId="7" fillId="0" borderId="0" xfId="0" applyNumberFormat="1" applyFont="1" applyAlignment="1" applyProtection="1">
      <alignment horizontal="center"/>
      <protection locked="0"/>
    </xf>
    <xf numFmtId="3" fontId="4" fillId="0" borderId="0" xfId="0" applyNumberFormat="1" applyFont="1" applyBorder="1" applyAlignment="1" applyProtection="1">
      <alignment horizontal="center"/>
      <protection locked="0"/>
    </xf>
    <xf numFmtId="4" fontId="10" fillId="0" borderId="0" xfId="0" applyNumberFormat="1" applyFont="1" applyBorder="1" applyAlignment="1" applyProtection="1">
      <alignment horizontal="right"/>
      <protection locked="0"/>
    </xf>
    <xf numFmtId="4" fontId="10" fillId="0" borderId="0" xfId="0" applyNumberFormat="1" applyFont="1" applyAlignment="1" applyProtection="1">
      <alignment horizontal="left"/>
      <protection locked="0"/>
    </xf>
    <xf numFmtId="4" fontId="11" fillId="0" borderId="0" xfId="0" applyNumberFormat="1" applyFont="1" applyAlignment="1" applyProtection="1">
      <alignment horizontal="left"/>
      <protection locked="0"/>
    </xf>
    <xf numFmtId="4" fontId="11" fillId="0" borderId="0" xfId="0" applyNumberFormat="1" applyFont="1" applyBorder="1" applyAlignment="1" applyProtection="1">
      <alignment horizontal="right"/>
      <protection locked="0"/>
    </xf>
    <xf numFmtId="3" fontId="11" fillId="0" borderId="0" xfId="0" applyNumberFormat="1" applyFont="1" applyBorder="1" applyAlignment="1" applyProtection="1">
      <alignment horizontal="center"/>
      <protection locked="0"/>
    </xf>
    <xf numFmtId="3" fontId="12" fillId="0" borderId="0" xfId="0" applyNumberFormat="1" applyFont="1" applyBorder="1" applyAlignment="1" applyProtection="1">
      <alignment horizontal="center"/>
      <protection locked="0"/>
    </xf>
    <xf numFmtId="4" fontId="11" fillId="0" borderId="0" xfId="0" applyNumberFormat="1" applyFont="1" applyAlignment="1" applyProtection="1">
      <alignment horizontal="right"/>
      <protection locked="0"/>
    </xf>
    <xf numFmtId="3" fontId="11" fillId="0" borderId="0" xfId="0" applyNumberFormat="1" applyFont="1" applyAlignment="1" applyProtection="1">
      <alignment horizontal="center"/>
      <protection locked="0"/>
    </xf>
    <xf numFmtId="4" fontId="11" fillId="0" borderId="0" xfId="0" applyNumberFormat="1" applyFont="1" applyAlignment="1" applyProtection="1">
      <alignment horizontal="center"/>
      <protection locked="0"/>
    </xf>
    <xf numFmtId="4" fontId="13" fillId="0" borderId="0" xfId="0" applyNumberFormat="1" applyFont="1" applyBorder="1" applyAlignment="1" applyProtection="1">
      <alignment horizontal="left"/>
      <protection locked="0"/>
    </xf>
    <xf numFmtId="3" fontId="4" fillId="0" borderId="0" xfId="0" applyNumberFormat="1" applyFont="1" applyAlignment="1" applyProtection="1">
      <alignment horizontal="right"/>
      <protection locked="0"/>
    </xf>
    <xf numFmtId="4" fontId="13" fillId="0" borderId="0" xfId="0" applyNumberFormat="1" applyFont="1" applyAlignment="1" applyProtection="1">
      <alignment horizontal="left"/>
      <protection locked="0"/>
    </xf>
    <xf numFmtId="4" fontId="14" fillId="0" borderId="0" xfId="0" applyNumberFormat="1" applyFont="1" applyAlignment="1" applyProtection="1">
      <alignment horizontal="right"/>
      <protection locked="0"/>
    </xf>
    <xf numFmtId="3" fontId="15" fillId="0" borderId="0" xfId="0" applyNumberFormat="1" applyFont="1" applyAlignment="1" applyProtection="1">
      <alignment horizontal="left"/>
      <protection locked="0"/>
    </xf>
    <xf numFmtId="4" fontId="16" fillId="0" borderId="0" xfId="0" applyNumberFormat="1" applyFont="1" applyAlignment="1" applyProtection="1">
      <alignment horizontal="right"/>
      <protection locked="0"/>
    </xf>
    <xf numFmtId="4" fontId="17" fillId="0" borderId="0" xfId="0" applyNumberFormat="1" applyFont="1" applyAlignment="1" applyProtection="1">
      <alignment horizontal="center"/>
      <protection locked="0"/>
    </xf>
    <xf numFmtId="4" fontId="4" fillId="0" borderId="0" xfId="0" applyNumberFormat="1" applyFont="1" applyBorder="1" applyAlignment="1" applyProtection="1">
      <alignment horizontal="right"/>
      <protection locked="0"/>
    </xf>
    <xf numFmtId="4" fontId="4" fillId="0" borderId="0" xfId="0" applyNumberFormat="1" applyFont="1" applyBorder="1" applyAlignment="1" applyProtection="1">
      <alignment horizontal="justify"/>
      <protection locked="0"/>
    </xf>
    <xf numFmtId="3" fontId="18" fillId="0" borderId="0" xfId="0" applyNumberFormat="1" applyFont="1" applyAlignment="1" applyProtection="1">
      <alignment horizontal="left"/>
      <protection locked="0"/>
    </xf>
    <xf numFmtId="3" fontId="19" fillId="0" borderId="0" xfId="0" applyNumberFormat="1" applyFont="1" applyAlignment="1" applyProtection="1">
      <alignment horizontal="center"/>
      <protection locked="0"/>
    </xf>
    <xf numFmtId="4" fontId="13" fillId="0" borderId="0" xfId="0" applyNumberFormat="1" applyFont="1" applyAlignment="1" applyProtection="1">
      <alignment horizontal="center"/>
      <protection locked="0"/>
    </xf>
    <xf numFmtId="4" fontId="13" fillId="0" borderId="0" xfId="0" applyNumberFormat="1" applyFont="1" applyAlignment="1" applyProtection="1">
      <alignment horizontal="justify"/>
      <protection locked="0"/>
    </xf>
    <xf numFmtId="4" fontId="12" fillId="0" borderId="0" xfId="0" applyNumberFormat="1" applyFont="1" applyBorder="1" applyAlignment="1" applyProtection="1">
      <alignment horizontal="center"/>
      <protection locked="0"/>
    </xf>
    <xf numFmtId="4" fontId="20" fillId="0" borderId="0" xfId="0" applyNumberFormat="1" applyFont="1" applyAlignment="1" applyProtection="1">
      <alignment horizontal="right"/>
      <protection locked="0"/>
    </xf>
    <xf numFmtId="3" fontId="20" fillId="0" borderId="0" xfId="0" applyNumberFormat="1" applyFont="1" applyAlignment="1" applyProtection="1">
      <alignment horizontal="center"/>
      <protection locked="0"/>
    </xf>
    <xf numFmtId="4" fontId="20" fillId="0" borderId="0" xfId="0" applyNumberFormat="1" applyFont="1" applyAlignment="1" applyProtection="1">
      <alignment horizontal="center"/>
      <protection locked="0"/>
    </xf>
    <xf numFmtId="4" fontId="21" fillId="0" borderId="0" xfId="0" applyNumberFormat="1" applyFont="1" applyAlignment="1" applyProtection="1">
      <alignment horizontal="justify"/>
      <protection locked="0"/>
    </xf>
    <xf numFmtId="4" fontId="22" fillId="0" borderId="0" xfId="0" applyNumberFormat="1" applyFont="1" applyAlignment="1" applyProtection="1">
      <alignment horizontal="justify"/>
      <protection locked="0"/>
    </xf>
    <xf numFmtId="4" fontId="23" fillId="0" borderId="0" xfId="0" applyNumberFormat="1" applyFont="1" applyAlignment="1" applyProtection="1">
      <alignment horizontal="right"/>
      <protection locked="0"/>
    </xf>
    <xf numFmtId="4" fontId="22" fillId="0" borderId="0" xfId="0" applyNumberFormat="1" applyFont="1" applyAlignment="1" applyProtection="1">
      <alignment horizontal="right"/>
      <protection locked="0"/>
    </xf>
    <xf numFmtId="4" fontId="8" fillId="0" borderId="0" xfId="0" applyNumberFormat="1" applyFont="1" applyAlignment="1" applyProtection="1">
      <alignment horizontal="justify"/>
      <protection locked="0"/>
    </xf>
    <xf numFmtId="4" fontId="24" fillId="0" borderId="0" xfId="0" applyNumberFormat="1" applyFont="1" applyAlignment="1" applyProtection="1">
      <alignment horizontal="right"/>
      <protection locked="0"/>
    </xf>
    <xf numFmtId="3" fontId="4" fillId="0" borderId="0" xfId="0" applyNumberFormat="1" applyFont="1" applyAlignment="1" applyProtection="1">
      <alignment horizontal="left"/>
      <protection locked="0"/>
    </xf>
    <xf numFmtId="4" fontId="20" fillId="0" borderId="0" xfId="0" applyNumberFormat="1" applyFont="1" applyAlignment="1" applyProtection="1">
      <alignment horizontal="left"/>
      <protection locked="0"/>
    </xf>
    <xf numFmtId="4" fontId="4" fillId="0" borderId="0" xfId="0" applyNumberFormat="1" applyFont="1" applyAlignment="1" applyProtection="1">
      <alignment horizontal="left" vertical="top"/>
      <protection locked="0"/>
    </xf>
    <xf numFmtId="3" fontId="20" fillId="0" borderId="0" xfId="0" applyNumberFormat="1" applyFont="1" applyBorder="1" applyAlignment="1" applyProtection="1">
      <alignment horizontal="center"/>
      <protection locked="0"/>
    </xf>
    <xf numFmtId="4" fontId="25" fillId="0" borderId="0" xfId="0" applyNumberFormat="1" applyFont="1" applyBorder="1" applyAlignment="1" applyProtection="1">
      <alignment horizontal="justify"/>
      <protection locked="0"/>
    </xf>
    <xf numFmtId="3" fontId="25" fillId="0" borderId="0" xfId="0" applyNumberFormat="1" applyFont="1" applyBorder="1" applyAlignment="1" applyProtection="1">
      <alignment horizontal="center"/>
      <protection locked="0"/>
    </xf>
    <xf numFmtId="4" fontId="10" fillId="0" borderId="0" xfId="0" applyNumberFormat="1" applyFont="1" applyBorder="1" applyAlignment="1" applyProtection="1">
      <alignment horizontal="left"/>
      <protection locked="0"/>
    </xf>
    <xf numFmtId="4" fontId="10" fillId="0" borderId="0" xfId="0" applyNumberFormat="1" applyFont="1" applyAlignment="1" applyProtection="1">
      <alignment horizontal="right"/>
      <protection locked="0"/>
    </xf>
    <xf numFmtId="3" fontId="10" fillId="0" borderId="0" xfId="0" applyNumberFormat="1" applyFont="1" applyAlignment="1" applyProtection="1">
      <alignment horizontal="center"/>
      <protection locked="0"/>
    </xf>
    <xf numFmtId="4" fontId="10" fillId="0" borderId="0" xfId="0" applyNumberFormat="1" applyFont="1" applyAlignment="1" applyProtection="1">
      <alignment horizontal="center"/>
      <protection locked="0"/>
    </xf>
    <xf numFmtId="4" fontId="12" fillId="0" borderId="0" xfId="0" applyNumberFormat="1" applyFont="1" applyBorder="1" applyAlignment="1" applyProtection="1">
      <alignment horizontal="justify"/>
      <protection locked="0"/>
    </xf>
    <xf numFmtId="4" fontId="11" fillId="0" borderId="0" xfId="0" applyNumberFormat="1" applyFont="1" applyBorder="1" applyAlignment="1" applyProtection="1">
      <alignment horizontal="left"/>
      <protection locked="0"/>
    </xf>
    <xf numFmtId="4" fontId="14" fillId="0" borderId="0" xfId="0" applyNumberFormat="1" applyFont="1" applyAlignment="1" applyProtection="1">
      <alignment horizontal="left"/>
      <protection locked="0"/>
    </xf>
    <xf numFmtId="4" fontId="26" fillId="0" borderId="0" xfId="0" applyNumberFormat="1" applyFont="1" applyAlignment="1" applyProtection="1">
      <alignment horizontal="left"/>
      <protection locked="0"/>
    </xf>
    <xf numFmtId="4" fontId="27" fillId="0" borderId="0" xfId="0" applyNumberFormat="1" applyFont="1" applyAlignment="1" applyProtection="1">
      <alignment horizontal="center"/>
      <protection locked="0"/>
    </xf>
    <xf numFmtId="3" fontId="27" fillId="0" borderId="0" xfId="0" applyNumberFormat="1" applyFont="1" applyAlignment="1" applyProtection="1">
      <alignment horizontal="center"/>
      <protection locked="0"/>
    </xf>
    <xf numFmtId="4" fontId="20" fillId="0" borderId="0" xfId="0" applyNumberFormat="1" applyFont="1" applyBorder="1" applyAlignment="1" applyProtection="1">
      <alignment horizontal="center"/>
      <protection locked="0"/>
    </xf>
    <xf numFmtId="4" fontId="16" fillId="0" borderId="0" xfId="0" applyNumberFormat="1" applyFont="1" applyBorder="1" applyAlignment="1" applyProtection="1">
      <alignment horizontal="right"/>
      <protection locked="0"/>
    </xf>
    <xf numFmtId="4" fontId="14" fillId="0" borderId="0" xfId="0" applyNumberFormat="1" applyFont="1" applyBorder="1" applyAlignment="1" applyProtection="1">
      <alignment horizontal="right"/>
      <protection locked="0"/>
    </xf>
    <xf numFmtId="3" fontId="14" fillId="0" borderId="0" xfId="0" applyNumberFormat="1" applyFont="1" applyAlignment="1" applyProtection="1">
      <alignment horizontal="center"/>
      <protection locked="0"/>
    </xf>
    <xf numFmtId="4" fontId="14" fillId="0" borderId="0" xfId="0" applyNumberFormat="1" applyFont="1" applyFill="1" applyAlignment="1" applyProtection="1">
      <alignment horizontal="right"/>
      <protection locked="0"/>
    </xf>
    <xf numFmtId="4" fontId="13" fillId="0" borderId="0" xfId="0" applyNumberFormat="1" applyFont="1" applyFill="1" applyAlignment="1" applyProtection="1">
      <alignment horizontal="justify"/>
      <protection locked="0"/>
    </xf>
    <xf numFmtId="4" fontId="4" fillId="0" borderId="0" xfId="0" applyNumberFormat="1" applyFont="1" applyFill="1" applyAlignment="1" applyProtection="1">
      <alignment horizontal="left"/>
      <protection locked="0"/>
    </xf>
    <xf numFmtId="4" fontId="4" fillId="0" borderId="0" xfId="0" applyNumberFormat="1" applyFont="1" applyFill="1" applyAlignment="1" applyProtection="1">
      <alignment horizontal="right"/>
      <protection locked="0"/>
    </xf>
    <xf numFmtId="3" fontId="7" fillId="0" borderId="0" xfId="0" applyNumberFormat="1" applyFont="1" applyAlignment="1" applyProtection="1">
      <alignment horizontal="left"/>
      <protection locked="0"/>
    </xf>
    <xf numFmtId="4" fontId="20" fillId="0" borderId="0" xfId="0" applyNumberFormat="1" applyFont="1" applyAlignment="1" applyProtection="1">
      <alignment horizontal="justify"/>
      <protection locked="0"/>
    </xf>
    <xf numFmtId="4" fontId="12" fillId="0" borderId="0" xfId="0" applyNumberFormat="1" applyFont="1" applyBorder="1" applyAlignment="1" applyProtection="1">
      <alignment horizontal="right"/>
      <protection locked="0"/>
    </xf>
    <xf numFmtId="4" fontId="28" fillId="0" borderId="0" xfId="0" applyNumberFormat="1" applyFont="1" applyAlignment="1" applyProtection="1">
      <alignment horizontal="left"/>
      <protection locked="0"/>
    </xf>
    <xf numFmtId="4" fontId="29" fillId="0" borderId="0" xfId="0" applyNumberFormat="1" applyFont="1" applyAlignment="1" applyProtection="1">
      <alignment horizontal="left"/>
      <protection locked="0"/>
    </xf>
    <xf numFmtId="4" fontId="22" fillId="3" borderId="0" xfId="0" applyNumberFormat="1" applyFont="1" applyFill="1" applyAlignment="1" applyProtection="1">
      <alignment horizontal="justify"/>
      <protection locked="0"/>
    </xf>
    <xf numFmtId="4" fontId="5" fillId="3" borderId="0" xfId="0" applyNumberFormat="1" applyFont="1" applyFill="1" applyAlignment="1" applyProtection="1">
      <alignment horizontal="left"/>
      <protection locked="0"/>
    </xf>
    <xf numFmtId="4" fontId="4" fillId="3" borderId="0" xfId="0" applyNumberFormat="1" applyFont="1" applyFill="1" applyAlignment="1" applyProtection="1">
      <alignment horizontal="justify"/>
      <protection locked="0"/>
    </xf>
    <xf numFmtId="3" fontId="4" fillId="0" borderId="0" xfId="0" applyNumberFormat="1" applyFont="1" applyFill="1" applyAlignment="1" applyProtection="1">
      <alignment horizontal="center"/>
      <protection locked="0"/>
    </xf>
    <xf numFmtId="4" fontId="4" fillId="0" borderId="0" xfId="0" applyNumberFormat="1" applyFont="1" applyFill="1" applyAlignment="1" applyProtection="1">
      <alignment horizontal="center"/>
      <protection locked="0"/>
    </xf>
    <xf numFmtId="165" fontId="4" fillId="3" borderId="0" xfId="0" applyNumberFormat="1" applyFont="1" applyFill="1" applyAlignment="1" applyProtection="1">
      <alignment horizontal="right"/>
      <protection locked="0"/>
    </xf>
    <xf numFmtId="4" fontId="31" fillId="4" borderId="0" xfId="0" applyNumberFormat="1" applyFont="1" applyFill="1" applyBorder="1" applyAlignment="1" applyProtection="1">
      <alignment horizontal="center"/>
      <protection locked="0"/>
    </xf>
    <xf numFmtId="4" fontId="31" fillId="4" borderId="0" xfId="0" applyNumberFormat="1" applyFont="1" applyFill="1" applyAlignment="1" applyProtection="1">
      <alignment horizontal="right"/>
      <protection locked="0"/>
    </xf>
    <xf numFmtId="4" fontId="4" fillId="4" borderId="0" xfId="0" applyNumberFormat="1" applyFont="1" applyFill="1" applyAlignment="1" applyProtection="1">
      <alignment horizontal="right"/>
      <protection locked="0"/>
    </xf>
    <xf numFmtId="4" fontId="9" fillId="4" borderId="0" xfId="0" applyNumberFormat="1" applyFont="1" applyFill="1" applyBorder="1" applyAlignment="1" applyProtection="1">
      <alignment horizontal="left"/>
      <protection locked="0"/>
    </xf>
    <xf numFmtId="4" fontId="8" fillId="4" borderId="0" xfId="0" applyNumberFormat="1" applyFont="1" applyFill="1" applyAlignment="1" applyProtection="1">
      <alignment horizontal="left"/>
      <protection locked="0"/>
    </xf>
    <xf numFmtId="4" fontId="13" fillId="4" borderId="0" xfId="0" applyNumberFormat="1" applyFont="1" applyFill="1" applyBorder="1" applyAlignment="1" applyProtection="1">
      <alignment horizontal="left"/>
      <protection locked="0"/>
    </xf>
    <xf numFmtId="4" fontId="4" fillId="4" borderId="0" xfId="0" applyNumberFormat="1" applyFont="1" applyFill="1" applyAlignment="1" applyProtection="1">
      <alignment horizontal="justify"/>
      <protection locked="0"/>
    </xf>
    <xf numFmtId="4" fontId="13" fillId="4" borderId="0" xfId="0" applyNumberFormat="1" applyFont="1" applyFill="1" applyAlignment="1" applyProtection="1">
      <alignment horizontal="left"/>
      <protection locked="0"/>
    </xf>
    <xf numFmtId="4" fontId="4" fillId="4" borderId="0" xfId="0" applyNumberFormat="1" applyFont="1" applyFill="1" applyAlignment="1" applyProtection="1">
      <alignment horizontal="left"/>
      <protection locked="0"/>
    </xf>
    <xf numFmtId="3" fontId="19" fillId="4" borderId="0" xfId="0" applyNumberFormat="1" applyFont="1" applyFill="1" applyAlignment="1" applyProtection="1">
      <alignment horizontal="center"/>
      <protection locked="0"/>
    </xf>
    <xf numFmtId="4" fontId="33" fillId="3" borderId="0" xfId="0" applyNumberFormat="1" applyFont="1" applyFill="1" applyAlignment="1" applyProtection="1">
      <alignment horizontal="justify"/>
      <protection locked="0"/>
    </xf>
    <xf numFmtId="4" fontId="34" fillId="3" borderId="0" xfId="0" applyNumberFormat="1" applyFont="1" applyFill="1" applyAlignment="1" applyProtection="1">
      <alignment horizontal="justify"/>
      <protection locked="0"/>
    </xf>
    <xf numFmtId="4" fontId="35" fillId="3" borderId="0" xfId="0" applyNumberFormat="1" applyFont="1" applyFill="1" applyAlignment="1" applyProtection="1">
      <alignment horizontal="justify"/>
      <protection locked="0"/>
    </xf>
    <xf numFmtId="4" fontId="36" fillId="0" borderId="0" xfId="0" applyNumberFormat="1" applyFont="1" applyBorder="1" applyAlignment="1" applyProtection="1">
      <alignment horizontal="justify"/>
      <protection locked="0"/>
    </xf>
    <xf numFmtId="4" fontId="30" fillId="2" borderId="0" xfId="0" applyNumberFormat="1" applyFont="1" applyFill="1" applyAlignment="1" applyProtection="1">
      <alignment horizontal="justify"/>
      <protection locked="0"/>
    </xf>
    <xf numFmtId="4" fontId="40" fillId="0" borderId="0" xfId="0" applyNumberFormat="1" applyFont="1" applyBorder="1" applyAlignment="1" applyProtection="1">
      <alignment horizontal="justify"/>
      <protection locked="0"/>
    </xf>
    <xf numFmtId="4" fontId="41" fillId="0" borderId="0" xfId="0" applyNumberFormat="1" applyFont="1" applyAlignment="1" applyProtection="1">
      <alignment horizontal="justify"/>
      <protection locked="0"/>
    </xf>
    <xf numFmtId="4" fontId="41" fillId="0" borderId="0" xfId="0" applyNumberFormat="1" applyFont="1" applyAlignment="1" applyProtection="1">
      <alignment horizontal="left"/>
      <protection locked="0"/>
    </xf>
    <xf numFmtId="4" fontId="42" fillId="0" borderId="0" xfId="0" applyNumberFormat="1" applyFont="1" applyAlignment="1" applyProtection="1">
      <alignment horizontal="justify"/>
      <protection locked="0"/>
    </xf>
    <xf numFmtId="3" fontId="40" fillId="0" borderId="1" xfId="0" applyNumberFormat="1" applyFont="1" applyBorder="1" applyAlignment="1" applyProtection="1">
      <alignment horizontal="left"/>
      <protection locked="0"/>
    </xf>
    <xf numFmtId="4" fontId="42" fillId="0" borderId="3" xfId="0" applyNumberFormat="1" applyFont="1" applyBorder="1" applyAlignment="1" applyProtection="1">
      <alignment horizontal="center"/>
      <protection locked="0"/>
    </xf>
    <xf numFmtId="3" fontId="40" fillId="0" borderId="3" xfId="0" applyNumberFormat="1" applyFont="1" applyBorder="1" applyAlignment="1" applyProtection="1">
      <alignment horizontal="left"/>
      <protection locked="0"/>
    </xf>
    <xf numFmtId="4" fontId="42" fillId="0" borderId="3" xfId="0" applyNumberFormat="1" applyFont="1" applyBorder="1" applyAlignment="1" applyProtection="1">
      <alignment horizontal="justify"/>
      <protection locked="0"/>
    </xf>
    <xf numFmtId="4" fontId="41" fillId="0" borderId="5" xfId="0" applyNumberFormat="1" applyFont="1" applyBorder="1" applyAlignment="1" applyProtection="1">
      <alignment horizontal="justify"/>
      <protection locked="0"/>
    </xf>
    <xf numFmtId="4" fontId="42" fillId="0" borderId="0" xfId="0" applyNumberFormat="1" applyFont="1" applyBorder="1" applyAlignment="1" applyProtection="1">
      <alignment horizontal="justify"/>
      <protection locked="0"/>
    </xf>
    <xf numFmtId="3" fontId="40" fillId="0" borderId="0" xfId="0" applyNumberFormat="1" applyFont="1" applyAlignment="1" applyProtection="1">
      <alignment horizontal="left"/>
      <protection locked="0"/>
    </xf>
    <xf numFmtId="4" fontId="42" fillId="0" borderId="0" xfId="0" applyNumberFormat="1" applyFont="1" applyAlignment="1" applyProtection="1">
      <alignment horizontal="center"/>
      <protection locked="0"/>
    </xf>
    <xf numFmtId="4" fontId="43" fillId="0" borderId="0" xfId="0" applyNumberFormat="1" applyFont="1" applyAlignment="1" applyProtection="1">
      <alignment horizontal="center"/>
      <protection locked="0"/>
    </xf>
    <xf numFmtId="4" fontId="44" fillId="0" borderId="3" xfId="0" applyNumberFormat="1" applyFont="1" applyBorder="1" applyAlignment="1" applyProtection="1">
      <alignment horizontal="center"/>
      <protection locked="0"/>
    </xf>
    <xf numFmtId="3" fontId="40" fillId="0" borderId="5" xfId="0" applyNumberFormat="1" applyFont="1" applyBorder="1" applyAlignment="1" applyProtection="1">
      <alignment horizontal="left"/>
      <protection locked="0"/>
    </xf>
    <xf numFmtId="4" fontId="43" fillId="0" borderId="0" xfId="0" applyNumberFormat="1" applyFont="1" applyAlignment="1" applyProtection="1">
      <alignment horizontal="justify"/>
      <protection locked="0"/>
    </xf>
    <xf numFmtId="3" fontId="40" fillId="0" borderId="0" xfId="0" applyNumberFormat="1" applyFont="1" applyBorder="1" applyAlignment="1" applyProtection="1">
      <alignment horizontal="right"/>
      <protection locked="0"/>
    </xf>
    <xf numFmtId="3" fontId="45" fillId="0" borderId="0" xfId="0" applyNumberFormat="1" applyFont="1" applyBorder="1" applyAlignment="1" applyProtection="1">
      <alignment horizontal="right"/>
      <protection locked="0"/>
    </xf>
    <xf numFmtId="4" fontId="40" fillId="0" borderId="0" xfId="0" applyNumberFormat="1" applyFont="1" applyBorder="1" applyAlignment="1" applyProtection="1">
      <alignment horizontal="right"/>
      <protection locked="0"/>
    </xf>
    <xf numFmtId="4" fontId="46" fillId="0" borderId="0" xfId="0" quotePrefix="1" applyNumberFormat="1" applyFont="1" applyBorder="1" applyAlignment="1" applyProtection="1">
      <alignment horizontal="right"/>
      <protection locked="0"/>
    </xf>
    <xf numFmtId="164" fontId="41" fillId="0" borderId="0" xfId="1" applyNumberFormat="1" applyFont="1" applyAlignment="1" applyProtection="1">
      <alignment horizontal="right"/>
      <protection locked="0"/>
    </xf>
    <xf numFmtId="164" fontId="41" fillId="0" borderId="0" xfId="0" applyNumberFormat="1" applyFont="1" applyAlignment="1" applyProtection="1">
      <alignment horizontal="right"/>
      <protection locked="0"/>
    </xf>
    <xf numFmtId="164" fontId="47" fillId="0" borderId="0" xfId="1" applyNumberFormat="1" applyFont="1" applyAlignment="1" applyProtection="1">
      <alignment horizontal="right"/>
      <protection locked="0"/>
    </xf>
    <xf numFmtId="164" fontId="40" fillId="0" borderId="2" xfId="1" applyNumberFormat="1" applyFont="1" applyBorder="1" applyAlignment="1" applyProtection="1">
      <alignment horizontal="right"/>
      <protection locked="0"/>
    </xf>
    <xf numFmtId="164" fontId="48" fillId="0" borderId="4" xfId="1" applyNumberFormat="1" applyFont="1" applyBorder="1" applyAlignment="1" applyProtection="1">
      <alignment horizontal="right"/>
      <protection locked="0"/>
    </xf>
    <xf numFmtId="164" fontId="40" fillId="0" borderId="4" xfId="1" applyNumberFormat="1" applyFont="1" applyBorder="1" applyAlignment="1" applyProtection="1">
      <alignment horizontal="right"/>
      <protection locked="0"/>
    </xf>
    <xf numFmtId="164" fontId="41" fillId="0" borderId="6" xfId="0" applyNumberFormat="1" applyFont="1" applyBorder="1" applyAlignment="1" applyProtection="1">
      <alignment horizontal="right"/>
      <protection locked="0"/>
    </xf>
    <xf numFmtId="164" fontId="42" fillId="0" borderId="0" xfId="1" applyNumberFormat="1" applyFont="1" applyBorder="1" applyAlignment="1" applyProtection="1">
      <alignment horizontal="right"/>
      <protection locked="0"/>
    </xf>
    <xf numFmtId="164" fontId="40" fillId="0" borderId="0" xfId="1" applyNumberFormat="1" applyFont="1" applyAlignment="1" applyProtection="1">
      <alignment horizontal="left"/>
      <protection locked="0"/>
    </xf>
    <xf numFmtId="164" fontId="42" fillId="0" borderId="0" xfId="1" applyNumberFormat="1" applyFont="1" applyAlignment="1" applyProtection="1">
      <alignment horizontal="right"/>
      <protection locked="0"/>
    </xf>
    <xf numFmtId="44" fontId="40" fillId="0" borderId="0" xfId="1" applyFont="1" applyAlignment="1" applyProtection="1">
      <alignment horizontal="left"/>
      <protection locked="0"/>
    </xf>
    <xf numFmtId="164" fontId="47" fillId="0" borderId="0" xfId="1" applyNumberFormat="1" applyFont="1" applyFill="1" applyAlignment="1" applyProtection="1">
      <alignment horizontal="right"/>
      <protection locked="0"/>
    </xf>
    <xf numFmtId="164" fontId="42" fillId="0" borderId="2" xfId="1" applyNumberFormat="1" applyFont="1" applyBorder="1" applyAlignment="1" applyProtection="1">
      <alignment horizontal="right"/>
      <protection locked="0"/>
    </xf>
    <xf numFmtId="164" fontId="42" fillId="0" borderId="4" xfId="1" applyNumberFormat="1" applyFont="1" applyBorder="1" applyAlignment="1" applyProtection="1">
      <alignment horizontal="right"/>
      <protection locked="0"/>
    </xf>
    <xf numFmtId="44" fontId="40" fillId="0" borderId="4" xfId="1" applyFont="1" applyBorder="1" applyAlignment="1" applyProtection="1">
      <alignment horizontal="left"/>
      <protection locked="0"/>
    </xf>
    <xf numFmtId="44" fontId="40" fillId="0" borderId="6" xfId="1" applyFont="1" applyBorder="1" applyAlignment="1" applyProtection="1">
      <alignment horizontal="left"/>
      <protection locked="0"/>
    </xf>
    <xf numFmtId="4" fontId="42" fillId="0" borderId="0" xfId="0" applyNumberFormat="1" applyFont="1" applyAlignment="1" applyProtection="1">
      <alignment horizontal="right"/>
      <protection locked="0"/>
    </xf>
    <xf numFmtId="4" fontId="49" fillId="4" borderId="0" xfId="0" applyNumberFormat="1" applyFont="1" applyFill="1" applyAlignment="1" applyProtection="1">
      <alignment horizontal="right"/>
      <protection locked="0"/>
    </xf>
    <xf numFmtId="166" fontId="49" fillId="4" borderId="7" xfId="0" applyNumberFormat="1" applyFont="1" applyFill="1" applyBorder="1" applyAlignment="1" applyProtection="1">
      <alignment horizontal="right"/>
      <protection locked="0"/>
    </xf>
    <xf numFmtId="4" fontId="50" fillId="0" borderId="1" xfId="0" applyNumberFormat="1" applyFont="1" applyBorder="1" applyAlignment="1" applyProtection="1">
      <alignment horizontal="center"/>
      <protection locked="0"/>
    </xf>
    <xf numFmtId="4" fontId="5" fillId="5" borderId="0" xfId="0" applyNumberFormat="1" applyFont="1" applyFill="1" applyAlignment="1" applyProtection="1">
      <alignment horizontal="center"/>
      <protection locked="0"/>
    </xf>
    <xf numFmtId="4" fontId="52" fillId="5" borderId="0" xfId="0" applyNumberFormat="1" applyFont="1" applyFill="1" applyAlignment="1" applyProtection="1">
      <alignment horizontal="center"/>
      <protection locked="0"/>
    </xf>
    <xf numFmtId="4" fontId="5" fillId="6" borderId="0" xfId="0" applyNumberFormat="1" applyFont="1" applyFill="1" applyAlignment="1" applyProtection="1">
      <alignment horizontal="left"/>
      <protection locked="0"/>
    </xf>
    <xf numFmtId="3" fontId="4" fillId="6" borderId="0" xfId="0" applyNumberFormat="1" applyFont="1" applyFill="1" applyAlignment="1" applyProtection="1">
      <alignment horizontal="center"/>
      <protection locked="0"/>
    </xf>
    <xf numFmtId="4" fontId="4" fillId="6" borderId="0" xfId="0" applyNumberFormat="1" applyFont="1" applyFill="1" applyAlignment="1" applyProtection="1">
      <alignment horizontal="center"/>
      <protection locked="0"/>
    </xf>
    <xf numFmtId="0" fontId="54" fillId="6" borderId="0" xfId="0" applyFont="1" applyFill="1" applyAlignment="1">
      <alignment vertical="center"/>
    </xf>
    <xf numFmtId="4" fontId="41" fillId="6" borderId="0" xfId="0" applyNumberFormat="1" applyFont="1" applyFill="1" applyAlignment="1" applyProtection="1">
      <alignment horizontal="left"/>
      <protection locked="0"/>
    </xf>
    <xf numFmtId="0" fontId="54" fillId="0" borderId="0" xfId="2" applyFont="1" applyFill="1" applyAlignment="1" applyProtection="1">
      <alignment vertical="center"/>
    </xf>
    <xf numFmtId="0" fontId="55" fillId="0" borderId="0" xfId="2" applyFont="1" applyFill="1" applyAlignment="1" applyProtection="1">
      <alignment vertical="center"/>
    </xf>
    <xf numFmtId="0" fontId="54" fillId="0" borderId="0" xfId="0" applyFont="1" applyFill="1" applyAlignment="1">
      <alignment vertical="center"/>
    </xf>
    <xf numFmtId="0" fontId="56" fillId="0" borderId="0" xfId="2" applyFont="1" applyFill="1" applyAlignment="1" applyProtection="1">
      <alignment vertical="center"/>
    </xf>
    <xf numFmtId="4" fontId="4" fillId="0" borderId="0" xfId="0" applyNumberFormat="1" applyFont="1" applyFill="1" applyBorder="1" applyAlignment="1" applyProtection="1">
      <alignment horizontal="right"/>
      <protection locked="0"/>
    </xf>
    <xf numFmtId="3" fontId="4" fillId="0" borderId="0" xfId="0" applyNumberFormat="1" applyFont="1" applyFill="1" applyBorder="1" applyAlignment="1" applyProtection="1">
      <alignment horizontal="center"/>
      <protection locked="0"/>
    </xf>
    <xf numFmtId="4" fontId="41" fillId="0" borderId="0" xfId="0" applyNumberFormat="1" applyFont="1" applyFill="1" applyAlignment="1" applyProtection="1">
      <alignment horizontal="left"/>
      <protection locked="0"/>
    </xf>
    <xf numFmtId="4" fontId="32" fillId="3" borderId="0" xfId="0" applyNumberFormat="1" applyFont="1" applyFill="1" applyAlignment="1" applyProtection="1">
      <alignment horizontal="left"/>
      <protection locked="0"/>
    </xf>
    <xf numFmtId="4" fontId="51" fillId="3" borderId="0" xfId="2" applyNumberFormat="1" applyFont="1" applyFill="1" applyAlignment="1" applyProtection="1">
      <alignment horizontal="center"/>
      <protection locked="0"/>
    </xf>
    <xf numFmtId="0" fontId="58" fillId="3" borderId="0" xfId="0" applyFont="1" applyFill="1" applyAlignment="1">
      <alignment horizontal="right"/>
    </xf>
    <xf numFmtId="4" fontId="59" fillId="3" borderId="0" xfId="2" applyNumberFormat="1" applyFont="1" applyFill="1" applyAlignment="1" applyProtection="1">
      <alignment horizontal="center"/>
      <protection locked="0"/>
    </xf>
    <xf numFmtId="4" fontId="60" fillId="7" borderId="0" xfId="0" applyNumberFormat="1" applyFont="1" applyFill="1" applyBorder="1" applyAlignment="1" applyProtection="1">
      <alignment horizontal="left"/>
      <protection locked="0"/>
    </xf>
    <xf numFmtId="3" fontId="53" fillId="7" borderId="0" xfId="0" applyNumberFormat="1" applyFont="1" applyFill="1" applyBorder="1" applyAlignment="1" applyProtection="1">
      <alignment horizontal="center"/>
      <protection locked="0"/>
    </xf>
    <xf numFmtId="4" fontId="53" fillId="7" borderId="0" xfId="0" applyNumberFormat="1" applyFont="1" applyFill="1" applyBorder="1" applyAlignment="1" applyProtection="1">
      <alignment horizontal="center"/>
      <protection locked="0"/>
    </xf>
    <xf numFmtId="4" fontId="54" fillId="7" borderId="0" xfId="0" applyNumberFormat="1" applyFont="1" applyFill="1" applyBorder="1" applyAlignment="1" applyProtection="1">
      <alignment horizontal="center"/>
      <protection locked="0"/>
    </xf>
    <xf numFmtId="4" fontId="54" fillId="7" borderId="0" xfId="0" applyNumberFormat="1" applyFont="1" applyFill="1" applyAlignment="1" applyProtection="1">
      <alignment horizontal="center"/>
      <protection locked="0"/>
    </xf>
    <xf numFmtId="4" fontId="4" fillId="7" borderId="0" xfId="0" applyNumberFormat="1" applyFont="1" applyFill="1" applyAlignment="1" applyProtection="1">
      <alignment horizontal="center"/>
      <protection locked="0"/>
    </xf>
    <xf numFmtId="4" fontId="57" fillId="7" borderId="0" xfId="0" applyNumberFormat="1" applyFont="1" applyFill="1" applyBorder="1" applyAlignment="1" applyProtection="1">
      <alignment horizontal="left"/>
      <protection locked="0"/>
    </xf>
    <xf numFmtId="4" fontId="61" fillId="7" borderId="0" xfId="2" applyNumberFormat="1" applyFont="1" applyFill="1" applyBorder="1" applyAlignment="1" applyProtection="1">
      <alignment horizontal="left"/>
      <protection locked="0"/>
    </xf>
    <xf numFmtId="3" fontId="61" fillId="7" borderId="0" xfId="2" applyNumberFormat="1" applyFont="1" applyFill="1" applyBorder="1" applyAlignment="1" applyProtection="1">
      <alignment horizontal="center"/>
      <protection locked="0"/>
    </xf>
    <xf numFmtId="4" fontId="61" fillId="7" borderId="0" xfId="2" applyNumberFormat="1" applyFont="1" applyFill="1" applyBorder="1" applyAlignment="1" applyProtection="1">
      <alignment horizontal="center"/>
      <protection locked="0"/>
    </xf>
    <xf numFmtId="4" fontId="11" fillId="7" borderId="0" xfId="0" applyNumberFormat="1" applyFont="1" applyFill="1" applyAlignment="1" applyProtection="1">
      <alignment horizontal="right"/>
      <protection locked="0"/>
    </xf>
    <xf numFmtId="3" fontId="11" fillId="7" borderId="0" xfId="0" applyNumberFormat="1" applyFont="1" applyFill="1" applyAlignment="1" applyProtection="1">
      <alignment horizontal="center"/>
      <protection locked="0"/>
    </xf>
    <xf numFmtId="4" fontId="11" fillId="7" borderId="0" xfId="0" applyNumberFormat="1" applyFont="1" applyFill="1" applyAlignment="1" applyProtection="1">
      <alignment horizontal="center"/>
      <protection locked="0"/>
    </xf>
    <xf numFmtId="0" fontId="61" fillId="7" borderId="0" xfId="2" applyFont="1" applyFill="1" applyAlignment="1" applyProtection="1"/>
    <xf numFmtId="3" fontId="4" fillId="7" borderId="0" xfId="0" applyNumberFormat="1" applyFont="1" applyFill="1" applyAlignment="1" applyProtection="1">
      <alignment horizontal="center"/>
      <protection locked="0"/>
    </xf>
    <xf numFmtId="4" fontId="4" fillId="6" borderId="0" xfId="0" applyNumberFormat="1" applyFont="1" applyFill="1" applyAlignment="1" applyProtection="1">
      <alignment horizontal="right"/>
      <protection locked="0"/>
    </xf>
    <xf numFmtId="4" fontId="62" fillId="6" borderId="0" xfId="2" applyNumberFormat="1" applyFont="1" applyFill="1" applyAlignment="1" applyProtection="1">
      <alignment horizontal="left"/>
      <protection locked="0"/>
    </xf>
    <xf numFmtId="3" fontId="3" fillId="6" borderId="0" xfId="2" applyNumberFormat="1" applyFill="1" applyAlignment="1" applyProtection="1">
      <alignment horizontal="right"/>
      <protection locked="0"/>
    </xf>
    <xf numFmtId="4" fontId="65" fillId="6" borderId="0" xfId="2" applyNumberFormat="1" applyFont="1" applyFill="1" applyAlignment="1" applyProtection="1">
      <alignment horizontal="center"/>
      <protection locked="0"/>
    </xf>
    <xf numFmtId="4" fontId="61" fillId="6" borderId="0" xfId="2" applyNumberFormat="1" applyFont="1" applyFill="1" applyAlignment="1" applyProtection="1">
      <alignment horizontal="left"/>
      <protection locked="0"/>
    </xf>
    <xf numFmtId="0" fontId="0" fillId="6" borderId="0" xfId="0" applyFill="1"/>
    <xf numFmtId="0" fontId="61" fillId="6" borderId="0" xfId="2" applyFont="1" applyFill="1" applyAlignment="1" applyProtection="1">
      <alignment vertical="center"/>
    </xf>
    <xf numFmtId="0" fontId="61" fillId="6" borderId="0" xfId="2" applyFont="1" applyFill="1" applyAlignment="1" applyProtection="1"/>
    <xf numFmtId="3" fontId="61" fillId="6" borderId="0" xfId="2" applyNumberFormat="1" applyFont="1" applyFill="1" applyAlignment="1" applyProtection="1">
      <alignment horizontal="center"/>
      <protection locked="0"/>
    </xf>
    <xf numFmtId="4" fontId="61" fillId="6" borderId="0" xfId="2" applyNumberFormat="1" applyFont="1" applyFill="1" applyAlignment="1" applyProtection="1">
      <alignment horizontal="center"/>
      <protection locked="0"/>
    </xf>
    <xf numFmtId="3" fontId="52" fillId="0" borderId="0" xfId="0" applyNumberFormat="1" applyFont="1" applyAlignment="1" applyProtection="1">
      <alignment horizontal="center" vertical="center"/>
      <protection locked="0"/>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3.xml"/><Relationship Id="rId3" Type="http://schemas.openxmlformats.org/officeDocument/2006/relationships/chartsheet" Target="chartsheets/sheet3.xml"/><Relationship Id="rId7" Type="http://schemas.openxmlformats.org/officeDocument/2006/relationships/worksheet" Target="worksheets/sheet2.xml"/><Relationship Id="rId12" Type="http://schemas.openxmlformats.org/officeDocument/2006/relationships/calcChain" Target="calcChain.xml"/><Relationship Id="rId2" Type="http://schemas.openxmlformats.org/officeDocument/2006/relationships/chartsheet" Target="chartsheets/sheet2.xml"/><Relationship Id="rId1" Type="http://schemas.openxmlformats.org/officeDocument/2006/relationships/chartsheet" Target="chartsheets/sheet1.xml"/><Relationship Id="rId6" Type="http://schemas.openxmlformats.org/officeDocument/2006/relationships/worksheet" Target="worksheets/sheet1.xml"/><Relationship Id="rId11" Type="http://schemas.openxmlformats.org/officeDocument/2006/relationships/sharedStrings" Target="sharedStrings.xml"/><Relationship Id="rId5" Type="http://schemas.openxmlformats.org/officeDocument/2006/relationships/chartsheet" Target="chartsheets/sheet5.xml"/><Relationship Id="rId10" Type="http://schemas.openxmlformats.org/officeDocument/2006/relationships/styles" Target="styles.xml"/><Relationship Id="rId4" Type="http://schemas.openxmlformats.org/officeDocument/2006/relationships/chartsheet" Target="chart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Sheet1!$A$31:$B$31</c:f>
              <c:strCache>
                <c:ptCount val="2"/>
                <c:pt idx="0">
                  <c:v>STEP 1</c:v>
                </c:pt>
                <c:pt idx="1">
                  <c:v>Enter total cost of vehicle in Yen (FOB)</c:v>
                </c:pt>
              </c:strCache>
            </c:strRef>
          </c:tx>
          <c:invertIfNegative val="0"/>
          <c:val>
            <c:numRef>
              <c:f>Sheet1!$C$31</c:f>
              <c:numCache>
                <c:formatCode>#,##0</c:formatCode>
                <c:ptCount val="1"/>
                <c:pt idx="0">
                  <c:v>250000</c:v>
                </c:pt>
              </c:numCache>
            </c:numRef>
          </c:val>
        </c:ser>
        <c:dLbls>
          <c:showLegendKey val="0"/>
          <c:showVal val="0"/>
          <c:showCatName val="0"/>
          <c:showSerName val="0"/>
          <c:showPercent val="0"/>
          <c:showBubbleSize val="0"/>
        </c:dLbls>
        <c:gapWidth val="150"/>
        <c:axId val="220958280"/>
        <c:axId val="220958672"/>
      </c:barChart>
      <c:catAx>
        <c:axId val="220958280"/>
        <c:scaling>
          <c:orientation val="minMax"/>
        </c:scaling>
        <c:delete val="0"/>
        <c:axPos val="b"/>
        <c:majorTickMark val="out"/>
        <c:minorTickMark val="none"/>
        <c:tickLblPos val="nextTo"/>
        <c:crossAx val="220958672"/>
        <c:crosses val="autoZero"/>
        <c:auto val="1"/>
        <c:lblAlgn val="ctr"/>
        <c:lblOffset val="100"/>
        <c:noMultiLvlLbl val="0"/>
      </c:catAx>
      <c:valAx>
        <c:axId val="220958672"/>
        <c:scaling>
          <c:orientation val="minMax"/>
        </c:scaling>
        <c:delete val="0"/>
        <c:axPos val="l"/>
        <c:majorGridlines/>
        <c:numFmt formatCode="#,##0" sourceLinked="1"/>
        <c:majorTickMark val="out"/>
        <c:minorTickMark val="none"/>
        <c:tickLblPos val="nextTo"/>
        <c:crossAx val="220958280"/>
        <c:crosses val="autoZero"/>
        <c:crossBetween val="between"/>
      </c:valAx>
    </c:plotArea>
    <c:legend>
      <c:legendPos val="r"/>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Sheet1!$A$31:$B$31</c:f>
              <c:strCache>
                <c:ptCount val="2"/>
                <c:pt idx="0">
                  <c:v>STEP 1</c:v>
                </c:pt>
                <c:pt idx="1">
                  <c:v>Enter total cost of vehicle in Yen (FOB)</c:v>
                </c:pt>
              </c:strCache>
            </c:strRef>
          </c:tx>
          <c:invertIfNegative val="0"/>
          <c:val>
            <c:numRef>
              <c:f>Sheet1!$C$31</c:f>
              <c:numCache>
                <c:formatCode>#,##0</c:formatCode>
                <c:ptCount val="1"/>
                <c:pt idx="0">
                  <c:v>250000</c:v>
                </c:pt>
              </c:numCache>
            </c:numRef>
          </c:val>
        </c:ser>
        <c:dLbls>
          <c:showLegendKey val="0"/>
          <c:showVal val="0"/>
          <c:showCatName val="0"/>
          <c:showSerName val="0"/>
          <c:showPercent val="0"/>
          <c:showBubbleSize val="0"/>
        </c:dLbls>
        <c:gapWidth val="150"/>
        <c:axId val="220959456"/>
        <c:axId val="398473176"/>
      </c:barChart>
      <c:catAx>
        <c:axId val="220959456"/>
        <c:scaling>
          <c:orientation val="minMax"/>
        </c:scaling>
        <c:delete val="0"/>
        <c:axPos val="b"/>
        <c:majorTickMark val="out"/>
        <c:minorTickMark val="none"/>
        <c:tickLblPos val="nextTo"/>
        <c:crossAx val="398473176"/>
        <c:crosses val="autoZero"/>
        <c:auto val="1"/>
        <c:lblAlgn val="ctr"/>
        <c:lblOffset val="100"/>
        <c:noMultiLvlLbl val="0"/>
      </c:catAx>
      <c:valAx>
        <c:axId val="398473176"/>
        <c:scaling>
          <c:orientation val="minMax"/>
        </c:scaling>
        <c:delete val="0"/>
        <c:axPos val="l"/>
        <c:majorGridlines/>
        <c:numFmt formatCode="#,##0" sourceLinked="1"/>
        <c:majorTickMark val="out"/>
        <c:minorTickMark val="none"/>
        <c:tickLblPos val="nextTo"/>
        <c:crossAx val="220959456"/>
        <c:crosses val="autoZero"/>
        <c:crossBetween val="between"/>
      </c:valAx>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Sheet1!$A$31:$B$31</c:f>
              <c:strCache>
                <c:ptCount val="2"/>
                <c:pt idx="0">
                  <c:v>STEP 1</c:v>
                </c:pt>
                <c:pt idx="1">
                  <c:v>Enter total cost of vehicle in Yen (FOB)</c:v>
                </c:pt>
              </c:strCache>
            </c:strRef>
          </c:tx>
          <c:invertIfNegative val="0"/>
          <c:val>
            <c:numRef>
              <c:f>Sheet1!$C$31</c:f>
              <c:numCache>
                <c:formatCode>#,##0</c:formatCode>
                <c:ptCount val="1"/>
                <c:pt idx="0">
                  <c:v>250000</c:v>
                </c:pt>
              </c:numCache>
            </c:numRef>
          </c:val>
        </c:ser>
        <c:dLbls>
          <c:showLegendKey val="0"/>
          <c:showVal val="0"/>
          <c:showCatName val="0"/>
          <c:showSerName val="0"/>
          <c:showPercent val="0"/>
          <c:showBubbleSize val="0"/>
        </c:dLbls>
        <c:gapWidth val="150"/>
        <c:axId val="398473960"/>
        <c:axId val="398474352"/>
      </c:barChart>
      <c:catAx>
        <c:axId val="398473960"/>
        <c:scaling>
          <c:orientation val="minMax"/>
        </c:scaling>
        <c:delete val="0"/>
        <c:axPos val="b"/>
        <c:majorTickMark val="out"/>
        <c:minorTickMark val="none"/>
        <c:tickLblPos val="nextTo"/>
        <c:crossAx val="398474352"/>
        <c:crosses val="autoZero"/>
        <c:auto val="1"/>
        <c:lblAlgn val="ctr"/>
        <c:lblOffset val="100"/>
        <c:noMultiLvlLbl val="0"/>
      </c:catAx>
      <c:valAx>
        <c:axId val="398474352"/>
        <c:scaling>
          <c:orientation val="minMax"/>
        </c:scaling>
        <c:delete val="0"/>
        <c:axPos val="l"/>
        <c:majorGridlines/>
        <c:numFmt formatCode="#,##0" sourceLinked="1"/>
        <c:majorTickMark val="out"/>
        <c:minorTickMark val="none"/>
        <c:tickLblPos val="nextTo"/>
        <c:crossAx val="398473960"/>
        <c:crosses val="autoZero"/>
        <c:crossBetween val="between"/>
      </c:valAx>
    </c:plotArea>
    <c:legend>
      <c:legendPos val="r"/>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Sheet1!$A$31:$B$31</c:f>
              <c:strCache>
                <c:ptCount val="2"/>
                <c:pt idx="0">
                  <c:v>STEP 1</c:v>
                </c:pt>
                <c:pt idx="1">
                  <c:v>Enter total cost of vehicle in Yen (FOB)</c:v>
                </c:pt>
              </c:strCache>
            </c:strRef>
          </c:tx>
          <c:invertIfNegative val="0"/>
          <c:val>
            <c:numRef>
              <c:f>Sheet1!$C$31</c:f>
              <c:numCache>
                <c:formatCode>#,##0</c:formatCode>
                <c:ptCount val="1"/>
                <c:pt idx="0">
                  <c:v>250000</c:v>
                </c:pt>
              </c:numCache>
            </c:numRef>
          </c:val>
        </c:ser>
        <c:dLbls>
          <c:showLegendKey val="0"/>
          <c:showVal val="0"/>
          <c:showCatName val="0"/>
          <c:showSerName val="0"/>
          <c:showPercent val="0"/>
          <c:showBubbleSize val="0"/>
        </c:dLbls>
        <c:gapWidth val="150"/>
        <c:axId val="221956928"/>
        <c:axId val="221957320"/>
      </c:barChart>
      <c:catAx>
        <c:axId val="221956928"/>
        <c:scaling>
          <c:orientation val="minMax"/>
        </c:scaling>
        <c:delete val="0"/>
        <c:axPos val="b"/>
        <c:majorTickMark val="out"/>
        <c:minorTickMark val="none"/>
        <c:tickLblPos val="nextTo"/>
        <c:crossAx val="221957320"/>
        <c:crosses val="autoZero"/>
        <c:auto val="1"/>
        <c:lblAlgn val="ctr"/>
        <c:lblOffset val="100"/>
        <c:noMultiLvlLbl val="0"/>
      </c:catAx>
      <c:valAx>
        <c:axId val="221957320"/>
        <c:scaling>
          <c:orientation val="minMax"/>
        </c:scaling>
        <c:delete val="0"/>
        <c:axPos val="l"/>
        <c:majorGridlines/>
        <c:numFmt formatCode="#,##0" sourceLinked="1"/>
        <c:majorTickMark val="out"/>
        <c:minorTickMark val="none"/>
        <c:tickLblPos val="nextTo"/>
        <c:crossAx val="221956928"/>
        <c:crosses val="autoZero"/>
        <c:crossBetween val="between"/>
      </c:valAx>
    </c:plotArea>
    <c:legend>
      <c:legendPos val="r"/>
      <c:overlay val="0"/>
    </c:legend>
    <c:plotVisOnly val="1"/>
    <c:dispBlanksAs val="gap"/>
    <c:showDLblsOverMax val="0"/>
  </c:char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Sheet1!$A$31:$B$31</c:f>
              <c:strCache>
                <c:ptCount val="2"/>
                <c:pt idx="0">
                  <c:v>STEP 1</c:v>
                </c:pt>
                <c:pt idx="1">
                  <c:v>Enter total cost of vehicle in Yen (FOB)</c:v>
                </c:pt>
              </c:strCache>
            </c:strRef>
          </c:tx>
          <c:invertIfNegative val="0"/>
          <c:val>
            <c:numRef>
              <c:f>Sheet1!$C$31</c:f>
              <c:numCache>
                <c:formatCode>#,##0</c:formatCode>
                <c:ptCount val="1"/>
                <c:pt idx="0">
                  <c:v>250000</c:v>
                </c:pt>
              </c:numCache>
            </c:numRef>
          </c:val>
        </c:ser>
        <c:dLbls>
          <c:showLegendKey val="0"/>
          <c:showVal val="0"/>
          <c:showCatName val="0"/>
          <c:showSerName val="0"/>
          <c:showPercent val="0"/>
          <c:showBubbleSize val="0"/>
        </c:dLbls>
        <c:gapWidth val="150"/>
        <c:axId val="221958104"/>
        <c:axId val="221958496"/>
      </c:barChart>
      <c:catAx>
        <c:axId val="221958104"/>
        <c:scaling>
          <c:orientation val="minMax"/>
        </c:scaling>
        <c:delete val="0"/>
        <c:axPos val="b"/>
        <c:majorTickMark val="out"/>
        <c:minorTickMark val="none"/>
        <c:tickLblPos val="nextTo"/>
        <c:crossAx val="221958496"/>
        <c:crosses val="autoZero"/>
        <c:auto val="1"/>
        <c:lblAlgn val="ctr"/>
        <c:lblOffset val="100"/>
        <c:noMultiLvlLbl val="0"/>
      </c:catAx>
      <c:valAx>
        <c:axId val="221958496"/>
        <c:scaling>
          <c:orientation val="minMax"/>
        </c:scaling>
        <c:delete val="0"/>
        <c:axPos val="l"/>
        <c:majorGridlines/>
        <c:numFmt formatCode="#,##0" sourceLinked="1"/>
        <c:majorTickMark val="out"/>
        <c:minorTickMark val="none"/>
        <c:tickLblPos val="nextTo"/>
        <c:crossAx val="221958104"/>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zoomScale="102"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02"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102"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zoomScale="102"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hyperlink" Target="http://www.facebook.com/prestigemotorsportaust" TargetMode="External"/><Relationship Id="rId2" Type="http://schemas.openxmlformats.org/officeDocument/2006/relationships/hyperlink" Target="http://www.prestigemotorsport.com.au" TargetMode="External"/><Relationship Id="rId1" Type="http://schemas.openxmlformats.org/officeDocument/2006/relationships/image" Target="../media/image1.jpg"/><Relationship Id="rId5" Type="http://schemas.openxmlformats.org/officeDocument/2006/relationships/image" Target="../media/image2.png"/><Relationship Id="rId4" Type="http://schemas.openxmlformats.org/officeDocument/2006/relationships/hyperlink" Target="http://www.ofx.com/en-au?pid=327" TargetMode="External"/></Relationships>
</file>

<file path=xl/drawings/drawing1.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twoCellAnchor editAs="oneCell">
    <xdr:from>
      <xdr:col>3</xdr:col>
      <xdr:colOff>197922</xdr:colOff>
      <xdr:row>32</xdr:row>
      <xdr:rowOff>246529</xdr:rowOff>
    </xdr:from>
    <xdr:to>
      <xdr:col>4</xdr:col>
      <xdr:colOff>308016</xdr:colOff>
      <xdr:row>41</xdr:row>
      <xdr:rowOff>329044</xdr:rowOff>
    </xdr:to>
    <xdr:sp macro="" textlink="">
      <xdr:nvSpPr>
        <xdr:cNvPr id="1052" name="Text Box 28"/>
        <xdr:cNvSpPr txBox="1">
          <a:spLocks noChangeArrowheads="1"/>
        </xdr:cNvSpPr>
      </xdr:nvSpPr>
      <xdr:spPr bwMode="auto">
        <a:xfrm>
          <a:off x="7662058" y="6290574"/>
          <a:ext cx="3296640" cy="3805925"/>
        </a:xfrm>
        <a:prstGeom prst="rect">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a:ln w="9525">
          <a:solidFill>
            <a:srgbClr val="333300"/>
          </a:solidFill>
          <a:miter lim="800000"/>
          <a:headEnd/>
          <a:tailEnd/>
        </a:ln>
      </xdr:spPr>
      <xdr:txBody>
        <a:bodyPr vertOverflow="clip" wrap="square" lIns="27432" tIns="27432" rIns="27432" bIns="0" anchor="t" upright="1"/>
        <a:lstStyle/>
        <a:p>
          <a:pPr algn="ctr" rtl="0">
            <a:defRPr sz="1000"/>
          </a:pPr>
          <a:endParaRPr lang="en-AU" sz="400" b="1" i="0" u="none" strike="noStrike" baseline="0">
            <a:solidFill>
              <a:sysClr val="windowText" lastClr="000000"/>
            </a:solidFill>
            <a:latin typeface="Arial"/>
            <a:cs typeface="Arial"/>
          </a:endParaRPr>
        </a:p>
        <a:p>
          <a:pPr algn="ctr" rtl="0">
            <a:defRPr sz="1000"/>
          </a:pPr>
          <a:r>
            <a:rPr lang="en-AU" sz="1600" b="1" i="0" u="none" strike="noStrike" baseline="0">
              <a:solidFill>
                <a:sysClr val="windowText" lastClr="000000"/>
              </a:solidFill>
              <a:latin typeface="Arial"/>
              <a:cs typeface="Arial"/>
            </a:rPr>
            <a:t>To obtain a realistic cost estimate, please follow the steps and alter the figures shown in BLUE to suit your situation</a:t>
          </a:r>
        </a:p>
        <a:p>
          <a:pPr rtl="0"/>
          <a:endParaRPr lang="en-AU" sz="900">
            <a:effectLst/>
          </a:endParaRPr>
        </a:p>
        <a:p>
          <a:pPr algn="ctr" rtl="0">
            <a:defRPr sz="1000"/>
          </a:pPr>
          <a:r>
            <a:rPr lang="en-AU" sz="1600" b="1" i="0" u="none" strike="noStrike" baseline="0">
              <a:solidFill>
                <a:sysClr val="windowText" lastClr="000000"/>
              </a:solidFill>
              <a:latin typeface="Arial"/>
              <a:cs typeface="Arial"/>
            </a:rPr>
            <a:t>Mouse over  each cost box to view comments with further information</a:t>
          </a:r>
        </a:p>
        <a:p>
          <a:pPr algn="ctr" rtl="0">
            <a:defRPr sz="1000"/>
          </a:pPr>
          <a:endParaRPr lang="en-AU" sz="900" b="1" i="0" u="none" strike="noStrike" baseline="0">
            <a:solidFill>
              <a:sysClr val="windowText" lastClr="000000"/>
            </a:solidFill>
            <a:latin typeface="Arial"/>
            <a:cs typeface="Arial"/>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en-AU" sz="1600" b="1" i="0" baseline="0">
              <a:effectLst/>
              <a:latin typeface="Arial" pitchFamily="34" charset="0"/>
              <a:ea typeface="+mn-ea"/>
              <a:cs typeface="Arial" pitchFamily="34" charset="0"/>
            </a:rPr>
            <a:t>If you require assistance, please contact us and we will be more than happy to help</a:t>
          </a:r>
          <a:endParaRPr lang="en-AU" sz="1600">
            <a:effectLst/>
            <a:latin typeface="Arial" pitchFamily="34" charset="0"/>
            <a:cs typeface="Arial" pitchFamily="34" charset="0"/>
          </a:endParaRPr>
        </a:p>
        <a:p>
          <a:pPr algn="ctr" rtl="0">
            <a:defRPr sz="1000"/>
          </a:pPr>
          <a:endParaRPr lang="en-AU" sz="1600" b="1" i="0" u="none" strike="noStrike" baseline="0">
            <a:solidFill>
              <a:sysClr val="windowText" lastClr="000000"/>
            </a:solidFill>
            <a:latin typeface="Arial"/>
            <a:cs typeface="Arial"/>
          </a:endParaRPr>
        </a:p>
        <a:p>
          <a:pPr algn="ctr" rtl="0">
            <a:defRPr sz="1000"/>
          </a:pPr>
          <a:r>
            <a:rPr lang="en-AU" sz="1600" b="1" i="0" u="none" strike="noStrike" baseline="0">
              <a:solidFill>
                <a:sysClr val="windowText" lastClr="000000"/>
              </a:solidFill>
              <a:latin typeface="Arial"/>
              <a:cs typeface="Arial"/>
            </a:rPr>
            <a:t>Shipping time to New Zealand is 18 to 20 days with a service out of Japan every 2 weeks</a:t>
          </a:r>
        </a:p>
      </xdr:txBody>
    </xdr:sp>
    <xdr:clientData/>
  </xdr:twoCellAnchor>
  <xdr:twoCellAnchor editAs="oneCell">
    <xdr:from>
      <xdr:col>3</xdr:col>
      <xdr:colOff>363682</xdr:colOff>
      <xdr:row>42</xdr:row>
      <xdr:rowOff>49917</xdr:rowOff>
    </xdr:from>
    <xdr:to>
      <xdr:col>4</xdr:col>
      <xdr:colOff>286987</xdr:colOff>
      <xdr:row>45</xdr:row>
      <xdr:rowOff>122245</xdr:rowOff>
    </xdr:to>
    <xdr:sp macro="" textlink="">
      <xdr:nvSpPr>
        <xdr:cNvPr id="1053" name="Text Box 29"/>
        <xdr:cNvSpPr txBox="1">
          <a:spLocks noChangeArrowheads="1"/>
        </xdr:cNvSpPr>
      </xdr:nvSpPr>
      <xdr:spPr bwMode="auto">
        <a:xfrm>
          <a:off x="7827818" y="10181053"/>
          <a:ext cx="3109851" cy="1423147"/>
        </a:xfrm>
        <a:prstGeom prst="rect">
          <a:avLst/>
        </a:prstGeom>
        <a:solidFill>
          <a:schemeClr val="accent1">
            <a:lumMod val="75000"/>
          </a:schemeClr>
        </a:solidFill>
        <a:ln w="9525">
          <a:solidFill>
            <a:srgbClr val="333300"/>
          </a:solidFill>
          <a:miter lim="800000"/>
          <a:headEnd/>
          <a:tailEnd/>
        </a:ln>
      </xdr:spPr>
      <xdr:txBody>
        <a:bodyPr vertOverflow="clip" wrap="square" lIns="27432" tIns="22860" rIns="27432" bIns="0" anchor="t" upright="1"/>
        <a:lstStyle/>
        <a:p>
          <a:pPr algn="ctr" rtl="0">
            <a:defRPr sz="1000"/>
          </a:pPr>
          <a:endParaRPr lang="en-AU" sz="500" b="1" i="0" u="none" strike="noStrike" baseline="0">
            <a:solidFill>
              <a:srgbClr val="FFFFFF"/>
            </a:solidFill>
            <a:latin typeface="Arial"/>
            <a:cs typeface="Arial"/>
          </a:endParaRPr>
        </a:p>
        <a:p>
          <a:pPr algn="ctr" rtl="0">
            <a:defRPr sz="1000"/>
          </a:pPr>
          <a:r>
            <a:rPr lang="en-AU" sz="1600" b="1" i="0" u="none" strike="noStrike" baseline="0">
              <a:solidFill>
                <a:srgbClr val="FFFFFF"/>
              </a:solidFill>
              <a:latin typeface="Arial"/>
              <a:cs typeface="Arial"/>
            </a:rPr>
            <a:t>Shipping, clearance, duty and GST are consolidated into one invoice by the shipping agent, for payment prior to delivery of the vehicle</a:t>
          </a:r>
        </a:p>
      </xdr:txBody>
    </xdr:sp>
    <xdr:clientData/>
  </xdr:twoCellAnchor>
  <xdr:twoCellAnchor editAs="oneCell">
    <xdr:from>
      <xdr:col>3</xdr:col>
      <xdr:colOff>352426</xdr:colOff>
      <xdr:row>45</xdr:row>
      <xdr:rowOff>212911</xdr:rowOff>
    </xdr:from>
    <xdr:to>
      <xdr:col>4</xdr:col>
      <xdr:colOff>269668</xdr:colOff>
      <xdr:row>48</xdr:row>
      <xdr:rowOff>415636</xdr:rowOff>
    </xdr:to>
    <xdr:sp macro="" textlink="">
      <xdr:nvSpPr>
        <xdr:cNvPr id="1062" name="Text Box 38"/>
        <xdr:cNvSpPr txBox="1">
          <a:spLocks noChangeArrowheads="1"/>
        </xdr:cNvSpPr>
      </xdr:nvSpPr>
      <xdr:spPr bwMode="auto">
        <a:xfrm>
          <a:off x="7820026" y="11852461"/>
          <a:ext cx="3098592" cy="1412400"/>
        </a:xfrm>
        <a:prstGeom prst="rect">
          <a:avLst/>
        </a:prstGeom>
        <a:solidFill>
          <a:schemeClr val="accent1">
            <a:lumMod val="75000"/>
          </a:schemeClr>
        </a:solidFill>
        <a:ln w="9525">
          <a:solidFill>
            <a:srgbClr val="333300"/>
          </a:solidFill>
          <a:miter lim="800000"/>
          <a:headEnd/>
          <a:tailEnd/>
        </a:ln>
      </xdr:spPr>
      <xdr:txBody>
        <a:bodyPr vertOverflow="clip" wrap="square" lIns="27432" tIns="22860" rIns="27432" bIns="0" anchor="t" upright="1"/>
        <a:lstStyle/>
        <a:p>
          <a:pPr algn="ctr" rtl="0">
            <a:defRPr sz="1000"/>
          </a:pPr>
          <a:endParaRPr lang="en-AU" sz="400" b="1" i="0" u="none" strike="noStrike" baseline="0">
            <a:solidFill>
              <a:schemeClr val="bg1"/>
            </a:solidFill>
            <a:latin typeface="Arial"/>
            <a:cs typeface="Arial"/>
          </a:endParaRPr>
        </a:p>
        <a:p>
          <a:pPr algn="ctr" rtl="0">
            <a:defRPr sz="1000"/>
          </a:pPr>
          <a:r>
            <a:rPr lang="en-AU" sz="1600" b="1" i="0" u="none" strike="noStrike" baseline="0">
              <a:solidFill>
                <a:schemeClr val="bg1"/>
              </a:solidFill>
              <a:latin typeface="Arial"/>
              <a:cs typeface="Arial"/>
            </a:rPr>
            <a:t>You pay the New Zealand Transport Agency</a:t>
          </a:r>
        </a:p>
        <a:p>
          <a:pPr algn="ctr" rtl="0">
            <a:defRPr sz="1000"/>
          </a:pPr>
          <a:r>
            <a:rPr lang="en-AU" sz="1600" b="1" i="0" u="none" strike="noStrike" baseline="0">
              <a:solidFill>
                <a:schemeClr val="bg1"/>
              </a:solidFill>
              <a:latin typeface="Arial"/>
              <a:cs typeface="Arial"/>
            </a:rPr>
            <a:t>(NZTA) directly</a:t>
          </a:r>
        </a:p>
        <a:p>
          <a:pPr algn="ctr" rtl="0">
            <a:defRPr sz="1000"/>
          </a:pPr>
          <a:endParaRPr lang="en-AU" sz="1000" b="1" i="0" u="none" strike="noStrike" baseline="0">
            <a:solidFill>
              <a:schemeClr val="bg1"/>
            </a:solidFill>
            <a:latin typeface="Arial"/>
            <a:cs typeface="Arial"/>
          </a:endParaRPr>
        </a:p>
        <a:p>
          <a:pPr algn="ctr" rtl="0">
            <a:defRPr sz="1000"/>
          </a:pPr>
          <a:r>
            <a:rPr lang="en-AU" sz="1600" b="1" i="0" u="none" strike="noStrike" baseline="0">
              <a:solidFill>
                <a:schemeClr val="bg1"/>
              </a:solidFill>
              <a:latin typeface="Arial"/>
              <a:cs typeface="Arial"/>
            </a:rPr>
            <a:t>Only applicable to vehicles imported for normal road use</a:t>
          </a:r>
        </a:p>
      </xdr:txBody>
    </xdr:sp>
    <xdr:clientData/>
  </xdr:twoCellAnchor>
  <xdr:twoCellAnchor>
    <xdr:from>
      <xdr:col>2</xdr:col>
      <xdr:colOff>1400734</xdr:colOff>
      <xdr:row>43</xdr:row>
      <xdr:rowOff>41558</xdr:rowOff>
    </xdr:from>
    <xdr:to>
      <xdr:col>3</xdr:col>
      <xdr:colOff>361949</xdr:colOff>
      <xdr:row>43</xdr:row>
      <xdr:rowOff>41558</xdr:rowOff>
    </xdr:to>
    <xdr:sp macro="" textlink="">
      <xdr:nvSpPr>
        <xdr:cNvPr id="1384" name="Line 39"/>
        <xdr:cNvSpPr>
          <a:spLocks noChangeShapeType="1"/>
        </xdr:cNvSpPr>
      </xdr:nvSpPr>
      <xdr:spPr bwMode="auto">
        <a:xfrm flipH="1" flipV="1">
          <a:off x="7458634" y="10823858"/>
          <a:ext cx="370915" cy="0"/>
        </a:xfrm>
        <a:prstGeom prst="line">
          <a:avLst/>
        </a:prstGeom>
        <a:noFill/>
        <a:ln w="22225">
          <a:solidFill>
            <a:srgbClr val="000000"/>
          </a:solidFill>
          <a:round/>
          <a:headEnd/>
          <a:tailEnd type="stealth" w="lg" len="lg"/>
        </a:ln>
        <a:effectLst>
          <a:glow rad="63500">
            <a:schemeClr val="accent1">
              <a:satMod val="175000"/>
              <a:alpha val="40000"/>
            </a:schemeClr>
          </a:glow>
        </a:effectLst>
        <a:extLst>
          <a:ext uri="{909E8E84-426E-40DD-AFC4-6F175D3DCCD1}">
            <a14:hiddenFill xmlns:a14="http://schemas.microsoft.com/office/drawing/2010/main">
              <a:noFill/>
            </a14:hiddenFill>
          </a:ext>
        </a:extLst>
      </xdr:spPr>
    </xdr:sp>
    <xdr:clientData/>
  </xdr:twoCellAnchor>
  <xdr:twoCellAnchor>
    <xdr:from>
      <xdr:col>2</xdr:col>
      <xdr:colOff>1405084</xdr:colOff>
      <xdr:row>46</xdr:row>
      <xdr:rowOff>291144</xdr:rowOff>
    </xdr:from>
    <xdr:to>
      <xdr:col>3</xdr:col>
      <xdr:colOff>361950</xdr:colOff>
      <xdr:row>46</xdr:row>
      <xdr:rowOff>291144</xdr:rowOff>
    </xdr:to>
    <xdr:sp macro="" textlink="">
      <xdr:nvSpPr>
        <xdr:cNvPr id="10" name="Line 39"/>
        <xdr:cNvSpPr>
          <a:spLocks noChangeShapeType="1"/>
        </xdr:cNvSpPr>
      </xdr:nvSpPr>
      <xdr:spPr bwMode="auto">
        <a:xfrm flipH="1" flipV="1">
          <a:off x="7462984" y="12292644"/>
          <a:ext cx="366566" cy="0"/>
        </a:xfrm>
        <a:prstGeom prst="line">
          <a:avLst/>
        </a:prstGeom>
        <a:noFill/>
        <a:ln w="22225">
          <a:solidFill>
            <a:srgbClr val="000000"/>
          </a:solidFill>
          <a:round/>
          <a:headEnd/>
          <a:tailEnd type="stealth" w="lg" len="lg"/>
        </a:ln>
        <a:effectLst>
          <a:glow rad="63500">
            <a:schemeClr val="accent1">
              <a:satMod val="175000"/>
              <a:alpha val="40000"/>
            </a:schemeClr>
          </a:glow>
        </a:effectLst>
        <a:extLst>
          <a:ext uri="{909E8E84-426E-40DD-AFC4-6F175D3DCCD1}">
            <a14:hiddenFill xmlns:a14="http://schemas.microsoft.com/office/drawing/2010/main">
              <a:noFill/>
            </a14:hiddenFill>
          </a:ext>
        </a:extLst>
      </xdr:spPr>
    </xdr:sp>
    <xdr:clientData/>
  </xdr:twoCellAnchor>
  <xdr:twoCellAnchor editAs="oneCell">
    <xdr:from>
      <xdr:col>3</xdr:col>
      <xdr:colOff>593910</xdr:colOff>
      <xdr:row>29</xdr:row>
      <xdr:rowOff>44824</xdr:rowOff>
    </xdr:from>
    <xdr:to>
      <xdr:col>4</xdr:col>
      <xdr:colOff>286987</xdr:colOff>
      <xdr:row>32</xdr:row>
      <xdr:rowOff>156884</xdr:rowOff>
    </xdr:to>
    <xdr:sp macro="" textlink="">
      <xdr:nvSpPr>
        <xdr:cNvPr id="11" name="Text Box 29"/>
        <xdr:cNvSpPr txBox="1">
          <a:spLocks noChangeArrowheads="1"/>
        </xdr:cNvSpPr>
      </xdr:nvSpPr>
      <xdr:spPr bwMode="auto">
        <a:xfrm>
          <a:off x="8068234" y="5210736"/>
          <a:ext cx="2875547" cy="1008530"/>
        </a:xfrm>
        <a:prstGeom prst="rect">
          <a:avLst/>
        </a:prstGeom>
        <a:solidFill>
          <a:schemeClr val="accent1">
            <a:lumMod val="75000"/>
          </a:schemeClr>
        </a:solidFill>
        <a:ln w="9525">
          <a:solidFill>
            <a:srgbClr val="333300"/>
          </a:solidFill>
          <a:miter lim="800000"/>
          <a:headEnd/>
          <a:tailEnd/>
        </a:ln>
      </xdr:spPr>
      <xdr:txBody>
        <a:bodyPr vertOverflow="clip" wrap="square" lIns="27432" tIns="22860" rIns="27432" bIns="0" anchor="t" upright="1"/>
        <a:lstStyle/>
        <a:p>
          <a:pPr algn="ctr" rtl="0">
            <a:defRPr sz="1000"/>
          </a:pPr>
          <a:endParaRPr lang="en-AU" sz="500" b="1" i="0" u="none" strike="noStrike" baseline="0">
            <a:solidFill>
              <a:srgbClr val="FFFFFF"/>
            </a:solidFill>
            <a:latin typeface="Arial"/>
            <a:cs typeface="Arial"/>
          </a:endParaRPr>
        </a:p>
        <a:p>
          <a:pPr algn="ctr" rtl="0">
            <a:defRPr sz="1000"/>
          </a:pPr>
          <a:r>
            <a:rPr lang="en-AU" sz="1600" b="1" i="0" u="none" strike="noStrike" baseline="0">
              <a:solidFill>
                <a:srgbClr val="FFFFFF"/>
              </a:solidFill>
              <a:latin typeface="Arial"/>
              <a:cs typeface="Arial"/>
            </a:rPr>
            <a:t>You pay for the vehicle directly to our agent Japan, saving you money</a:t>
          </a:r>
        </a:p>
      </xdr:txBody>
    </xdr:sp>
    <xdr:clientData/>
  </xdr:twoCellAnchor>
  <xdr:twoCellAnchor>
    <xdr:from>
      <xdr:col>2</xdr:col>
      <xdr:colOff>1405084</xdr:colOff>
      <xdr:row>30</xdr:row>
      <xdr:rowOff>291143</xdr:rowOff>
    </xdr:from>
    <xdr:to>
      <xdr:col>3</xdr:col>
      <xdr:colOff>579783</xdr:colOff>
      <xdr:row>30</xdr:row>
      <xdr:rowOff>291143</xdr:rowOff>
    </xdr:to>
    <xdr:sp macro="" textlink="">
      <xdr:nvSpPr>
        <xdr:cNvPr id="13" name="Line 39"/>
        <xdr:cNvSpPr>
          <a:spLocks noChangeShapeType="1"/>
        </xdr:cNvSpPr>
      </xdr:nvSpPr>
      <xdr:spPr bwMode="auto">
        <a:xfrm flipH="1" flipV="1">
          <a:off x="7467466" y="5714790"/>
          <a:ext cx="586641" cy="0"/>
        </a:xfrm>
        <a:prstGeom prst="line">
          <a:avLst/>
        </a:prstGeom>
        <a:noFill/>
        <a:ln w="22225">
          <a:solidFill>
            <a:srgbClr val="000000"/>
          </a:solidFill>
          <a:round/>
          <a:headEnd/>
          <a:tailEnd type="stealth" w="lg" len="lg"/>
        </a:ln>
        <a:effectLst>
          <a:glow rad="63500">
            <a:schemeClr val="accent1">
              <a:satMod val="175000"/>
              <a:alpha val="40000"/>
            </a:schemeClr>
          </a:glow>
        </a:effectLst>
        <a:extLst>
          <a:ext uri="{909E8E84-426E-40DD-AFC4-6F175D3DCCD1}">
            <a14:hiddenFill xmlns:a14="http://schemas.microsoft.com/office/drawing/2010/main">
              <a:noFill/>
            </a14:hiddenFill>
          </a:ext>
        </a:extLst>
      </xdr:spPr>
    </xdr:sp>
    <xdr:clientData/>
  </xdr:twoCellAnchor>
  <xdr:twoCellAnchor editAs="oneCell">
    <xdr:from>
      <xdr:col>3</xdr:col>
      <xdr:colOff>390525</xdr:colOff>
      <xdr:row>52</xdr:row>
      <xdr:rowOff>10332</xdr:rowOff>
    </xdr:from>
    <xdr:to>
      <xdr:col>4</xdr:col>
      <xdr:colOff>269668</xdr:colOff>
      <xdr:row>56</xdr:row>
      <xdr:rowOff>311728</xdr:rowOff>
    </xdr:to>
    <xdr:sp macro="" textlink="">
      <xdr:nvSpPr>
        <xdr:cNvPr id="14" name="Text Box 38"/>
        <xdr:cNvSpPr txBox="1">
          <a:spLocks noChangeArrowheads="1"/>
        </xdr:cNvSpPr>
      </xdr:nvSpPr>
      <xdr:spPr bwMode="auto">
        <a:xfrm>
          <a:off x="7858125" y="14507382"/>
          <a:ext cx="3060493" cy="1996846"/>
        </a:xfrm>
        <a:prstGeom prst="rect">
          <a:avLst/>
        </a:prstGeom>
        <a:solidFill>
          <a:schemeClr val="accent1">
            <a:lumMod val="75000"/>
          </a:schemeClr>
        </a:solidFill>
        <a:ln w="9525">
          <a:solidFill>
            <a:srgbClr val="333300"/>
          </a:solidFill>
          <a:miter lim="800000"/>
          <a:headEnd/>
          <a:tailEnd/>
        </a:ln>
      </xdr:spPr>
      <xdr:txBody>
        <a:bodyPr vertOverflow="clip" wrap="square" lIns="27432" tIns="22860" rIns="27432" bIns="0" anchor="t" upright="1"/>
        <a:lstStyle/>
        <a:p>
          <a:pPr algn="ctr" rtl="0">
            <a:defRPr sz="1000"/>
          </a:pPr>
          <a:endParaRPr lang="en-AU" sz="400" b="1" i="0" u="none" strike="noStrike" baseline="0">
            <a:solidFill>
              <a:schemeClr val="bg1"/>
            </a:solidFill>
            <a:latin typeface="Arial"/>
            <a:cs typeface="Arial"/>
          </a:endParaRPr>
        </a:p>
        <a:p>
          <a:pPr algn="ctr" rtl="0">
            <a:defRPr sz="1000"/>
          </a:pPr>
          <a:r>
            <a:rPr lang="en-AU" sz="1600" b="1" i="0" u="none" strike="noStrike" baseline="0">
              <a:solidFill>
                <a:schemeClr val="bg1"/>
              </a:solidFill>
              <a:latin typeface="Arial"/>
              <a:cs typeface="Arial"/>
            </a:rPr>
            <a:t>You pay licensing and registration costs directly to your licensing authority following certification</a:t>
          </a:r>
        </a:p>
        <a:p>
          <a:pPr algn="ctr" rtl="0">
            <a:defRPr sz="1000"/>
          </a:pPr>
          <a:endParaRPr lang="en-AU" sz="1600" b="1" i="0" u="none" strike="noStrike" baseline="0">
            <a:solidFill>
              <a:schemeClr val="bg1"/>
            </a:solidFill>
            <a:latin typeface="Arial"/>
            <a:cs typeface="Arial"/>
          </a:endParaRPr>
        </a:p>
        <a:p>
          <a:pPr algn="ctr" rtl="0">
            <a:defRPr sz="1000"/>
          </a:pPr>
          <a:r>
            <a:rPr lang="en-AU" sz="1600" b="1" i="0" u="none" strike="noStrike" baseline="0">
              <a:solidFill>
                <a:schemeClr val="bg1"/>
              </a:solidFill>
              <a:latin typeface="Arial"/>
              <a:cs typeface="Arial"/>
            </a:rPr>
            <a:t>Only applicable to vehicles imported for normal road use</a:t>
          </a:r>
        </a:p>
      </xdr:txBody>
    </xdr:sp>
    <xdr:clientData/>
  </xdr:twoCellAnchor>
  <xdr:twoCellAnchor>
    <xdr:from>
      <xdr:col>3</xdr:col>
      <xdr:colOff>2310</xdr:colOff>
      <xdr:row>54</xdr:row>
      <xdr:rowOff>190291</xdr:rowOff>
    </xdr:from>
    <xdr:to>
      <xdr:col>3</xdr:col>
      <xdr:colOff>380999</xdr:colOff>
      <xdr:row>54</xdr:row>
      <xdr:rowOff>190291</xdr:rowOff>
    </xdr:to>
    <xdr:sp macro="" textlink="">
      <xdr:nvSpPr>
        <xdr:cNvPr id="15" name="Line 39"/>
        <xdr:cNvSpPr>
          <a:spLocks noChangeShapeType="1"/>
        </xdr:cNvSpPr>
      </xdr:nvSpPr>
      <xdr:spPr bwMode="auto">
        <a:xfrm flipH="1" flipV="1">
          <a:off x="7469910" y="15535066"/>
          <a:ext cx="378689" cy="0"/>
        </a:xfrm>
        <a:prstGeom prst="line">
          <a:avLst/>
        </a:prstGeom>
        <a:noFill/>
        <a:ln w="22225">
          <a:solidFill>
            <a:srgbClr val="000000"/>
          </a:solidFill>
          <a:round/>
          <a:headEnd/>
          <a:tailEnd type="stealth" w="lg" len="lg"/>
        </a:ln>
        <a:effectLst>
          <a:glow rad="63500">
            <a:schemeClr val="accent1">
              <a:satMod val="175000"/>
              <a:alpha val="40000"/>
            </a:schemeClr>
          </a:glow>
        </a:effectLst>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5</xdr:col>
      <xdr:colOff>17317</xdr:colOff>
      <xdr:row>28</xdr:row>
      <xdr:rowOff>86590</xdr:rowOff>
    </xdr:to>
    <xdr:grpSp>
      <xdr:nvGrpSpPr>
        <xdr:cNvPr id="17" name="Group 16"/>
        <xdr:cNvGrpSpPr/>
      </xdr:nvGrpSpPr>
      <xdr:grpSpPr>
        <a:xfrm>
          <a:off x="0" y="0"/>
          <a:ext cx="11118272" cy="4450772"/>
          <a:chOff x="23813" y="23812"/>
          <a:chExt cx="11077142" cy="4340370"/>
        </a:xfrm>
      </xdr:grpSpPr>
      <xdr:pic>
        <xdr:nvPicPr>
          <xdr:cNvPr id="19" name="Picture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3" y="23812"/>
            <a:ext cx="11069938" cy="4340370"/>
          </a:xfrm>
          <a:prstGeom prst="rect">
            <a:avLst/>
          </a:prstGeom>
        </xdr:spPr>
      </xdr:pic>
      <xdr:sp macro="" textlink="">
        <xdr:nvSpPr>
          <xdr:cNvPr id="20" name="Text Box 27">
            <a:hlinkClick xmlns:r="http://schemas.openxmlformats.org/officeDocument/2006/relationships" r:id="rId2"/>
          </xdr:cNvPr>
          <xdr:cNvSpPr txBox="1">
            <a:spLocks noChangeArrowheads="1"/>
          </xdr:cNvSpPr>
        </xdr:nvSpPr>
        <xdr:spPr bwMode="auto">
          <a:xfrm>
            <a:off x="4459729" y="2467402"/>
            <a:ext cx="6641226" cy="690692"/>
          </a:xfrm>
          <a:prstGeom prst="rect">
            <a:avLst/>
          </a:prstGeom>
          <a:noFill/>
          <a:ln w="9525">
            <a:noFill/>
            <a:miter lim="800000"/>
            <a:headEnd/>
            <a:tailEnd/>
          </a:ln>
          <a:effectLst/>
        </xdr:spPr>
        <xdr:txBody>
          <a:bodyPr vertOverflow="clip" wrap="square" lIns="36576" tIns="32004" rIns="36576" bIns="0" anchor="t" upright="1"/>
          <a:lstStyle/>
          <a:p>
            <a:pPr algn="l" rtl="0">
              <a:defRPr sz="1000"/>
            </a:pPr>
            <a:r>
              <a:rPr lang="en-AU" sz="2000" b="1" i="0" u="sng" strike="noStrike" baseline="0">
                <a:solidFill>
                  <a:srgbClr val="FFFF00"/>
                </a:solidFill>
                <a:latin typeface="Arial"/>
                <a:cs typeface="Arial"/>
              </a:rPr>
              <a:t>www.prestigemotorsport.com.au</a:t>
            </a:r>
          </a:p>
        </xdr:txBody>
      </xdr:sp>
      <xdr:sp macro="" textlink="">
        <xdr:nvSpPr>
          <xdr:cNvPr id="21" name="Text Box 27">
            <a:hlinkClick xmlns:r="http://schemas.openxmlformats.org/officeDocument/2006/relationships" r:id="rId3"/>
          </xdr:cNvPr>
          <xdr:cNvSpPr txBox="1">
            <a:spLocks noChangeArrowheads="1"/>
          </xdr:cNvSpPr>
        </xdr:nvSpPr>
        <xdr:spPr bwMode="auto">
          <a:xfrm>
            <a:off x="3874622" y="2779129"/>
            <a:ext cx="6637515" cy="690691"/>
          </a:xfrm>
          <a:prstGeom prst="rect">
            <a:avLst/>
          </a:prstGeom>
          <a:noFill/>
          <a:ln w="9525">
            <a:noFill/>
            <a:miter lim="800000"/>
            <a:headEnd/>
            <a:tailEnd/>
          </a:ln>
          <a:effectLst/>
        </xdr:spPr>
        <xdr:txBody>
          <a:bodyPr vertOverflow="clip" wrap="square" lIns="36576" tIns="32004" rIns="36576" bIns="0" anchor="t" upright="1"/>
          <a:lstStyle/>
          <a:p>
            <a:pPr algn="l" rtl="0">
              <a:defRPr sz="1000"/>
            </a:pPr>
            <a:r>
              <a:rPr lang="en-AU" sz="2000" b="1" i="0" u="sng" strike="noStrike" baseline="0">
                <a:solidFill>
                  <a:srgbClr val="FFFF00"/>
                </a:solidFill>
                <a:latin typeface="Arial"/>
                <a:cs typeface="Arial"/>
              </a:rPr>
              <a:t>www.facebook.com/prestigemotorsportaust</a:t>
            </a:r>
          </a:p>
        </xdr:txBody>
      </xdr:sp>
    </xdr:grpSp>
    <xdr:clientData/>
  </xdr:twoCellAnchor>
  <xdr:twoCellAnchor editAs="oneCell">
    <xdr:from>
      <xdr:col>1</xdr:col>
      <xdr:colOff>1652649</xdr:colOff>
      <xdr:row>24</xdr:row>
      <xdr:rowOff>143495</xdr:rowOff>
    </xdr:from>
    <xdr:to>
      <xdr:col>3</xdr:col>
      <xdr:colOff>1104653</xdr:colOff>
      <xdr:row>28</xdr:row>
      <xdr:rowOff>49481</xdr:rowOff>
    </xdr:to>
    <xdr:sp macro="" textlink="">
      <xdr:nvSpPr>
        <xdr:cNvPr id="1051" name="Text Box 27"/>
        <xdr:cNvSpPr txBox="1">
          <a:spLocks noChangeArrowheads="1"/>
        </xdr:cNvSpPr>
      </xdr:nvSpPr>
      <xdr:spPr bwMode="auto">
        <a:xfrm>
          <a:off x="2518558" y="3884222"/>
          <a:ext cx="6050231" cy="529441"/>
        </a:xfrm>
        <a:prstGeom prst="rect">
          <a:avLst/>
        </a:prstGeom>
        <a:solidFill>
          <a:schemeClr val="bg1"/>
        </a:solidFill>
        <a:ln w="9525">
          <a:noFill/>
          <a:miter lim="800000"/>
          <a:headEnd/>
          <a:tailEnd/>
        </a:ln>
        <a:effectLst/>
      </xdr:spPr>
      <xdr:txBody>
        <a:bodyPr vertOverflow="clip" wrap="square" lIns="36576" tIns="32004" rIns="36576" bIns="0" anchor="t" upright="1"/>
        <a:lstStyle/>
        <a:p>
          <a:pPr algn="l" rtl="0">
            <a:defRPr sz="1000"/>
          </a:pPr>
          <a:r>
            <a:rPr lang="en-AU" sz="2400" b="1" i="0" u="none" strike="noStrike" baseline="0">
              <a:solidFill>
                <a:schemeClr val="tx1"/>
              </a:solidFill>
              <a:latin typeface="Arial"/>
              <a:cs typeface="Arial"/>
            </a:rPr>
            <a:t>Import Cost Calculator (Japan to NZ)</a:t>
          </a:r>
        </a:p>
      </xdr:txBody>
    </xdr:sp>
    <xdr:clientData/>
  </xdr:twoCellAnchor>
  <xdr:twoCellAnchor editAs="oneCell">
    <xdr:from>
      <xdr:col>5</xdr:col>
      <xdr:colOff>17318</xdr:colOff>
      <xdr:row>3</xdr:row>
      <xdr:rowOff>0</xdr:rowOff>
    </xdr:from>
    <xdr:to>
      <xdr:col>17</xdr:col>
      <xdr:colOff>3958</xdr:colOff>
      <xdr:row>20</xdr:row>
      <xdr:rowOff>0</xdr:rowOff>
    </xdr:to>
    <xdr:pic>
      <xdr:nvPicPr>
        <xdr:cNvPr id="22" name="Picture 21">
          <a:hlinkClick xmlns:r="http://schemas.openxmlformats.org/officeDocument/2006/relationships" r:id="rId4"/>
        </xdr:cNvPr>
        <xdr:cNvPicPr>
          <a:picLocks noChangeAspect="1"/>
        </xdr:cNvPicPr>
      </xdr:nvPicPr>
      <xdr:blipFill>
        <a:blip xmlns:r="http://schemas.openxmlformats.org/officeDocument/2006/relationships" r:embed="rId5"/>
        <a:stretch>
          <a:fillRect/>
        </a:stretch>
      </xdr:blipFill>
      <xdr:spPr>
        <a:xfrm>
          <a:off x="11118273" y="467591"/>
          <a:ext cx="8212776" cy="26496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prestigemotorsport.com.au/auctions/" TargetMode="External"/><Relationship Id="rId13" Type="http://schemas.openxmlformats.org/officeDocument/2006/relationships/vmlDrawing" Target="../drawings/vmlDrawing1.vml"/><Relationship Id="rId3" Type="http://schemas.openxmlformats.org/officeDocument/2006/relationships/hyperlink" Target="http://www.prestigemotorsport.com.au/cost-calculators/" TargetMode="External"/><Relationship Id="rId7" Type="http://schemas.openxmlformats.org/officeDocument/2006/relationships/hyperlink" Target="http://www.prestigemotorsport.com.au/what-we-do" TargetMode="External"/><Relationship Id="rId12" Type="http://schemas.openxmlformats.org/officeDocument/2006/relationships/drawing" Target="../drawings/drawing6.xml"/><Relationship Id="rId2" Type="http://schemas.openxmlformats.org/officeDocument/2006/relationships/hyperlink" Target="http://www.prestigemotorsport.com.au/upload/ImportCostCalculator.xlsx" TargetMode="External"/><Relationship Id="rId1" Type="http://schemas.openxmlformats.org/officeDocument/2006/relationships/hyperlink" Target="http://prestigemotorsport.com.au/auctions" TargetMode="External"/><Relationship Id="rId6" Type="http://schemas.openxmlformats.org/officeDocument/2006/relationships/hyperlink" Target="http://www.prestigemotorsport.com.au/" TargetMode="External"/><Relationship Id="rId11" Type="http://schemas.openxmlformats.org/officeDocument/2006/relationships/printerSettings" Target="../printerSettings/printerSettings2.bin"/><Relationship Id="rId5" Type="http://schemas.openxmlformats.org/officeDocument/2006/relationships/hyperlink" Target="http://www.prestigemotorsport.com.au/preparing-to-bid-at-auction/" TargetMode="External"/><Relationship Id="rId10" Type="http://schemas.openxmlformats.org/officeDocument/2006/relationships/hyperlink" Target="http://prestigemotorsport.com.au/inspection-examples/" TargetMode="External"/><Relationship Id="rId4" Type="http://schemas.openxmlformats.org/officeDocument/2006/relationships/hyperlink" Target="http://www.prestigemotorsport.com.au/cost-calculators/" TargetMode="External"/><Relationship Id="rId9" Type="http://schemas.openxmlformats.org/officeDocument/2006/relationships/hyperlink" Target="http://prestigemotorsport.com.au/auction-guide/" TargetMode="External"/><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W148"/>
  <sheetViews>
    <sheetView tabSelected="1" topLeftCell="A11" zoomScale="55" zoomScaleNormal="55" workbookViewId="0">
      <selection activeCell="C31" sqref="C31"/>
    </sheetView>
  </sheetViews>
  <sheetFormatPr defaultRowHeight="12.75" x14ac:dyDescent="0.2"/>
  <cols>
    <col min="1" max="1" width="12.85546875" style="3" customWidth="1"/>
    <col min="2" max="2" width="78" style="1" customWidth="1"/>
    <col min="3" max="3" width="21.140625" style="2" customWidth="1"/>
    <col min="4" max="4" width="47.7109375" style="3" customWidth="1"/>
    <col min="5" max="5" width="6.7109375" style="1" customWidth="1"/>
    <col min="6" max="6" width="17.42578125" style="2" bestFit="1" customWidth="1"/>
    <col min="7" max="7" width="11.140625" style="5" customWidth="1"/>
    <col min="8" max="8" width="10.85546875" style="5" customWidth="1"/>
    <col min="9" max="9" width="11.140625" style="5" customWidth="1"/>
    <col min="10" max="16384" width="9.140625" style="5"/>
  </cols>
  <sheetData>
    <row r="2" spans="6:17" x14ac:dyDescent="0.2">
      <c r="F2" s="174" t="s">
        <v>40</v>
      </c>
      <c r="G2" s="174"/>
      <c r="H2" s="174"/>
      <c r="I2" s="174"/>
      <c r="J2" s="174"/>
      <c r="K2" s="174"/>
      <c r="L2" s="174"/>
      <c r="M2" s="174"/>
      <c r="N2" s="174"/>
      <c r="O2" s="174"/>
      <c r="P2" s="174"/>
      <c r="Q2" s="174"/>
    </row>
    <row r="3" spans="6:17" x14ac:dyDescent="0.2">
      <c r="F3" s="174"/>
      <c r="G3" s="174"/>
      <c r="H3" s="174"/>
      <c r="I3" s="174"/>
      <c r="J3" s="174"/>
      <c r="K3" s="174"/>
      <c r="L3" s="174"/>
      <c r="M3" s="174"/>
      <c r="N3" s="174"/>
      <c r="O3" s="174"/>
      <c r="P3" s="174"/>
      <c r="Q3" s="174"/>
    </row>
    <row r="26" spans="1:21" x14ac:dyDescent="0.2">
      <c r="H26" s="4"/>
    </row>
    <row r="29" spans="1:21" ht="60.75" customHeight="1" x14ac:dyDescent="0.5">
      <c r="A29" s="145"/>
      <c r="B29" s="146"/>
      <c r="C29" s="147" t="s">
        <v>30</v>
      </c>
      <c r="D29" s="72"/>
      <c r="E29" s="75" t="s">
        <v>42</v>
      </c>
      <c r="F29" s="73"/>
      <c r="H29" s="74"/>
    </row>
    <row r="30" spans="1:21" ht="20.25" customHeight="1" x14ac:dyDescent="0.4">
      <c r="A30" s="71"/>
      <c r="B30" s="148" t="s">
        <v>31</v>
      </c>
      <c r="E30" s="78"/>
      <c r="I30" s="6"/>
    </row>
    <row r="31" spans="1:21" ht="38.25" customHeight="1" x14ac:dyDescent="0.5">
      <c r="A31" s="86" t="s">
        <v>1</v>
      </c>
      <c r="B31" s="91" t="s">
        <v>0</v>
      </c>
      <c r="C31" s="107">
        <v>250000</v>
      </c>
      <c r="D31" s="4"/>
      <c r="E31" s="79"/>
      <c r="F31" s="149" t="s">
        <v>21</v>
      </c>
      <c r="G31" s="150"/>
      <c r="H31" s="151"/>
      <c r="I31" s="152"/>
      <c r="J31" s="153"/>
      <c r="K31" s="154"/>
      <c r="L31" s="154"/>
      <c r="M31" s="154"/>
      <c r="N31" s="154"/>
      <c r="O31" s="154"/>
      <c r="P31" s="154"/>
      <c r="Q31" s="154"/>
      <c r="R31" s="154"/>
      <c r="S31" s="154"/>
      <c r="T31" s="154"/>
      <c r="U31" s="154"/>
    </row>
    <row r="32" spans="1:21" ht="12.75" customHeight="1" x14ac:dyDescent="0.5">
      <c r="A32" s="87"/>
      <c r="B32" s="89"/>
      <c r="C32" s="108"/>
      <c r="D32" s="10"/>
      <c r="E32" s="79"/>
      <c r="F32" s="155"/>
      <c r="G32" s="150"/>
      <c r="H32" s="151"/>
      <c r="I32" s="152"/>
      <c r="J32" s="153"/>
      <c r="K32" s="154"/>
      <c r="L32" s="154"/>
      <c r="M32" s="154"/>
      <c r="N32" s="154"/>
      <c r="O32" s="154"/>
      <c r="P32" s="154"/>
      <c r="Q32" s="154"/>
      <c r="R32" s="154"/>
      <c r="S32" s="154"/>
      <c r="T32" s="154"/>
      <c r="U32" s="154"/>
    </row>
    <row r="33" spans="1:23" ht="38.25" customHeight="1" x14ac:dyDescent="0.45">
      <c r="A33" s="86" t="s">
        <v>2</v>
      </c>
      <c r="B33" s="91" t="s">
        <v>22</v>
      </c>
      <c r="C33" s="109">
        <v>77.2</v>
      </c>
      <c r="D33" s="11"/>
      <c r="E33" s="79"/>
      <c r="F33" s="156" t="s">
        <v>32</v>
      </c>
      <c r="G33" s="157"/>
      <c r="H33" s="158"/>
      <c r="I33" s="158"/>
      <c r="J33" s="153"/>
      <c r="K33" s="154"/>
      <c r="L33" s="154"/>
      <c r="M33" s="154"/>
      <c r="N33" s="154"/>
      <c r="O33" s="154"/>
      <c r="P33" s="154"/>
      <c r="Q33" s="154"/>
      <c r="R33" s="154"/>
      <c r="S33" s="154"/>
      <c r="T33" s="154"/>
      <c r="U33" s="154"/>
    </row>
    <row r="34" spans="1:23" ht="15.75" customHeight="1" x14ac:dyDescent="0.45">
      <c r="A34" s="88"/>
      <c r="B34" s="91"/>
      <c r="C34" s="110" t="s">
        <v>17</v>
      </c>
      <c r="D34" s="14"/>
      <c r="E34" s="80"/>
      <c r="F34" s="159"/>
      <c r="G34" s="160"/>
      <c r="H34" s="161"/>
      <c r="I34" s="154"/>
      <c r="J34" s="154"/>
      <c r="K34" s="154"/>
      <c r="L34" s="154"/>
      <c r="M34" s="154"/>
      <c r="N34" s="154"/>
      <c r="O34" s="154"/>
      <c r="P34" s="154"/>
      <c r="Q34" s="154"/>
      <c r="R34" s="154"/>
      <c r="S34" s="154"/>
      <c r="T34" s="154"/>
      <c r="U34" s="154"/>
    </row>
    <row r="35" spans="1:23" ht="38.25" customHeight="1" x14ac:dyDescent="0.45">
      <c r="A35" s="88"/>
      <c r="B35" s="92" t="s">
        <v>28</v>
      </c>
      <c r="C35" s="111">
        <f>SUM(C31/C33)</f>
        <v>3238.3419689119169</v>
      </c>
      <c r="D35" s="2"/>
      <c r="E35" s="81"/>
      <c r="F35" s="162" t="s">
        <v>33</v>
      </c>
      <c r="G35" s="163"/>
      <c r="H35" s="154"/>
      <c r="I35" s="154"/>
      <c r="J35" s="154"/>
      <c r="K35" s="154"/>
      <c r="L35" s="154"/>
      <c r="M35" s="154"/>
      <c r="N35" s="154"/>
      <c r="O35" s="154"/>
      <c r="P35" s="154"/>
      <c r="Q35" s="154"/>
      <c r="R35" s="154"/>
      <c r="S35" s="154"/>
      <c r="T35" s="154"/>
      <c r="U35" s="154"/>
    </row>
    <row r="36" spans="1:23" ht="28.5" x14ac:dyDescent="0.45">
      <c r="A36" s="88"/>
      <c r="B36" s="92"/>
      <c r="C36" s="112"/>
      <c r="D36" s="2"/>
      <c r="E36" s="81"/>
      <c r="F36" s="164"/>
      <c r="G36" s="134"/>
      <c r="H36" s="135"/>
      <c r="I36" s="135"/>
      <c r="J36" s="135"/>
      <c r="K36" s="135"/>
      <c r="L36" s="135"/>
      <c r="M36" s="135"/>
      <c r="N36" s="135"/>
      <c r="O36" s="135"/>
      <c r="P36" s="135"/>
      <c r="Q36" s="135"/>
      <c r="R36" s="135"/>
      <c r="S36" s="135"/>
      <c r="T36" s="135"/>
      <c r="U36" s="135"/>
    </row>
    <row r="37" spans="1:23" ht="38.25" customHeight="1" x14ac:dyDescent="0.5">
      <c r="A37" s="88"/>
      <c r="B37" s="92" t="s">
        <v>29</v>
      </c>
      <c r="C37" s="111">
        <f>SUM(1100/0.843)</f>
        <v>1304.8635824436537</v>
      </c>
      <c r="D37" s="2"/>
      <c r="E37" s="82"/>
      <c r="F37" s="165" t="s">
        <v>34</v>
      </c>
      <c r="G37" s="166"/>
      <c r="H37" s="167"/>
      <c r="I37" s="135"/>
      <c r="J37" s="135"/>
      <c r="K37" s="135"/>
      <c r="L37" s="135"/>
      <c r="M37" s="135"/>
      <c r="N37" s="135"/>
      <c r="O37" s="135"/>
      <c r="P37" s="135"/>
      <c r="Q37" s="135"/>
      <c r="R37" s="135"/>
      <c r="S37" s="135"/>
      <c r="T37" s="135"/>
      <c r="U37" s="135"/>
      <c r="V37" s="74"/>
      <c r="W37" s="74"/>
    </row>
    <row r="38" spans="1:23" ht="28.5" x14ac:dyDescent="0.45">
      <c r="A38" s="88"/>
      <c r="B38" s="92"/>
      <c r="C38" s="111"/>
      <c r="D38" s="2"/>
      <c r="E38" s="82"/>
      <c r="F38" s="133"/>
      <c r="G38" s="134"/>
      <c r="H38" s="135"/>
      <c r="I38" s="135"/>
      <c r="J38" s="135"/>
      <c r="K38" s="135"/>
      <c r="L38" s="135"/>
      <c r="M38" s="135"/>
      <c r="N38" s="135"/>
      <c r="O38" s="135"/>
      <c r="P38" s="135"/>
      <c r="Q38" s="135"/>
      <c r="R38" s="135"/>
      <c r="S38" s="135"/>
      <c r="T38" s="135"/>
      <c r="U38" s="135"/>
      <c r="V38" s="74"/>
      <c r="W38" s="74"/>
    </row>
    <row r="39" spans="1:23" ht="38.25" customHeight="1" x14ac:dyDescent="0.45">
      <c r="A39" s="88"/>
      <c r="B39" s="93" t="s">
        <v>4</v>
      </c>
      <c r="C39" s="111">
        <v>20</v>
      </c>
      <c r="D39" s="2"/>
      <c r="E39" s="83"/>
      <c r="F39" s="168" t="s">
        <v>35</v>
      </c>
      <c r="G39" s="134"/>
      <c r="H39" s="135"/>
      <c r="I39" s="135"/>
      <c r="J39" s="135"/>
      <c r="K39" s="135"/>
      <c r="L39" s="135"/>
      <c r="M39" s="135"/>
      <c r="N39" s="135"/>
      <c r="O39" s="135"/>
      <c r="P39" s="135"/>
      <c r="Q39" s="135"/>
      <c r="R39" s="135"/>
      <c r="S39" s="135"/>
      <c r="T39" s="135"/>
      <c r="U39" s="135"/>
      <c r="V39" s="74"/>
      <c r="W39" s="74"/>
    </row>
    <row r="40" spans="1:23" ht="29.25" thickBot="1" x14ac:dyDescent="0.5">
      <c r="A40" s="88"/>
      <c r="B40" s="94"/>
      <c r="C40" s="113"/>
      <c r="D40" s="2"/>
      <c r="E40" s="83"/>
      <c r="F40" s="169"/>
      <c r="G40" s="169"/>
      <c r="H40" s="169"/>
      <c r="I40" s="169"/>
      <c r="J40" s="169"/>
      <c r="K40" s="169"/>
      <c r="L40" s="169"/>
      <c r="M40" s="169"/>
      <c r="N40" s="169"/>
      <c r="O40" s="169"/>
      <c r="P40" s="169"/>
      <c r="Q40" s="169"/>
      <c r="R40" s="169"/>
      <c r="S40" s="135"/>
      <c r="T40" s="135"/>
      <c r="U40" s="135"/>
      <c r="V40" s="74"/>
      <c r="W40" s="74"/>
    </row>
    <row r="41" spans="1:23" ht="38.25" customHeight="1" x14ac:dyDescent="0.45">
      <c r="A41" s="86" t="s">
        <v>3</v>
      </c>
      <c r="B41" s="95" t="s">
        <v>7</v>
      </c>
      <c r="C41" s="114">
        <v>1390</v>
      </c>
      <c r="D41" s="22"/>
      <c r="E41" s="82"/>
      <c r="F41" s="170" t="s">
        <v>36</v>
      </c>
      <c r="G41" s="134"/>
      <c r="H41" s="135"/>
      <c r="I41" s="135"/>
      <c r="J41" s="135"/>
      <c r="K41" s="135"/>
      <c r="L41" s="135"/>
      <c r="M41" s="135"/>
      <c r="N41" s="135"/>
      <c r="O41" s="135"/>
      <c r="P41" s="135"/>
      <c r="Q41" s="135"/>
      <c r="R41" s="135"/>
      <c r="S41" s="135"/>
      <c r="T41" s="135"/>
      <c r="U41" s="135"/>
      <c r="V41" s="74"/>
      <c r="W41" s="74"/>
    </row>
    <row r="42" spans="1:23" ht="28.5" x14ac:dyDescent="0.45">
      <c r="A42" s="86"/>
      <c r="B42" s="96"/>
      <c r="C42" s="115"/>
      <c r="D42" s="2"/>
      <c r="E42" s="82"/>
      <c r="F42" s="170"/>
      <c r="G42" s="134"/>
      <c r="H42" s="135"/>
      <c r="I42" s="135"/>
      <c r="J42" s="135"/>
      <c r="K42" s="135"/>
      <c r="L42" s="135"/>
      <c r="M42" s="135"/>
      <c r="N42" s="135"/>
      <c r="O42" s="135"/>
      <c r="P42" s="135"/>
      <c r="Q42" s="135"/>
      <c r="R42" s="135"/>
      <c r="S42" s="135"/>
      <c r="T42" s="135"/>
      <c r="U42" s="135"/>
      <c r="V42" s="74"/>
      <c r="W42" s="74"/>
    </row>
    <row r="43" spans="1:23" ht="38.25" customHeight="1" x14ac:dyDescent="0.45">
      <c r="A43" s="86" t="s">
        <v>5</v>
      </c>
      <c r="B43" s="97" t="s">
        <v>6</v>
      </c>
      <c r="C43" s="116"/>
      <c r="D43" s="22"/>
      <c r="E43" s="78"/>
      <c r="F43" s="171" t="s">
        <v>37</v>
      </c>
      <c r="G43" s="172"/>
      <c r="H43" s="173"/>
      <c r="I43" s="135"/>
      <c r="J43" s="135"/>
      <c r="K43" s="135"/>
      <c r="L43" s="135"/>
      <c r="M43" s="135"/>
      <c r="N43" s="135"/>
      <c r="O43" s="135"/>
      <c r="P43" s="135"/>
      <c r="Q43" s="135"/>
      <c r="R43" s="135"/>
      <c r="S43" s="135"/>
      <c r="T43" s="135"/>
      <c r="U43" s="135"/>
      <c r="V43" s="74"/>
      <c r="W43" s="74"/>
    </row>
    <row r="44" spans="1:23" ht="28.5" x14ac:dyDescent="0.45">
      <c r="A44" s="88"/>
      <c r="B44" s="98"/>
      <c r="C44" s="115"/>
      <c r="D44" s="2"/>
      <c r="E44" s="78"/>
      <c r="F44" s="136"/>
      <c r="G44" s="134"/>
      <c r="H44" s="135"/>
      <c r="I44" s="135"/>
      <c r="J44" s="135"/>
      <c r="K44" s="135"/>
      <c r="L44" s="135"/>
      <c r="M44" s="135"/>
      <c r="N44" s="135"/>
      <c r="O44" s="135"/>
      <c r="P44" s="135"/>
      <c r="Q44" s="135"/>
      <c r="R44" s="135"/>
      <c r="S44" s="135"/>
      <c r="T44" s="135"/>
      <c r="U44" s="135"/>
      <c r="V44" s="74"/>
      <c r="W44" s="74"/>
    </row>
    <row r="45" spans="1:23" ht="39" customHeight="1" thickBot="1" x14ac:dyDescent="0.5">
      <c r="A45" s="88"/>
      <c r="B45" s="99" t="s">
        <v>23</v>
      </c>
      <c r="C45" s="117">
        <f>SUM(C35+C41)*0.15</f>
        <v>694.25129533678739</v>
      </c>
      <c r="D45" s="24"/>
      <c r="E45" s="78"/>
      <c r="F45" s="170" t="s">
        <v>38</v>
      </c>
      <c r="G45" s="134"/>
      <c r="H45" s="135"/>
      <c r="I45" s="135"/>
      <c r="J45" s="135"/>
      <c r="K45" s="135"/>
      <c r="L45" s="135"/>
      <c r="M45" s="135"/>
      <c r="N45" s="135"/>
      <c r="O45" s="135"/>
      <c r="P45" s="135"/>
      <c r="Q45" s="135"/>
      <c r="R45" s="135"/>
      <c r="S45" s="135"/>
      <c r="T45" s="135"/>
      <c r="U45" s="135"/>
      <c r="V45" s="74"/>
      <c r="W45" s="74"/>
    </row>
    <row r="46" spans="1:23" ht="28.5" x14ac:dyDescent="0.45">
      <c r="A46" s="88"/>
      <c r="B46" s="100"/>
      <c r="C46" s="118"/>
      <c r="D46" s="2"/>
      <c r="E46" s="78"/>
      <c r="F46" s="169"/>
      <c r="G46" s="134"/>
      <c r="H46" s="135"/>
      <c r="I46" s="135"/>
      <c r="J46" s="135"/>
      <c r="K46" s="135"/>
      <c r="L46" s="135"/>
      <c r="M46" s="135"/>
      <c r="N46" s="135"/>
      <c r="O46" s="135"/>
      <c r="P46" s="135"/>
      <c r="Q46" s="135"/>
      <c r="R46" s="135"/>
      <c r="S46" s="135"/>
      <c r="T46" s="135"/>
      <c r="U46" s="135"/>
      <c r="V46" s="74"/>
      <c r="W46" s="74"/>
    </row>
    <row r="47" spans="1:23" ht="38.25" customHeight="1" x14ac:dyDescent="0.45">
      <c r="A47" s="86" t="s">
        <v>8</v>
      </c>
      <c r="B47" s="101" t="s">
        <v>26</v>
      </c>
      <c r="C47" s="119"/>
      <c r="D47" s="27"/>
      <c r="E47" s="84"/>
      <c r="F47" s="171" t="s">
        <v>39</v>
      </c>
      <c r="G47" s="172"/>
      <c r="H47" s="173"/>
      <c r="I47" s="173"/>
      <c r="J47" s="173"/>
      <c r="K47" s="135"/>
      <c r="L47" s="135"/>
      <c r="M47" s="135"/>
      <c r="N47" s="135"/>
      <c r="O47" s="135"/>
      <c r="P47" s="135"/>
      <c r="Q47" s="135"/>
      <c r="R47" s="135"/>
      <c r="S47" s="135"/>
      <c r="T47" s="135"/>
      <c r="U47" s="135"/>
      <c r="V47" s="74"/>
      <c r="W47" s="74"/>
    </row>
    <row r="48" spans="1:23" ht="28.5" x14ac:dyDescent="0.45">
      <c r="A48" s="88"/>
      <c r="B48" s="102"/>
      <c r="C48" s="120"/>
      <c r="D48" s="28"/>
      <c r="E48" s="85"/>
      <c r="F48" s="137"/>
      <c r="G48" s="134"/>
      <c r="H48" s="135"/>
      <c r="I48" s="135"/>
      <c r="J48" s="135"/>
      <c r="K48" s="135"/>
      <c r="L48" s="135"/>
      <c r="M48" s="135"/>
      <c r="N48" s="135"/>
      <c r="O48" s="135"/>
      <c r="P48" s="135"/>
      <c r="Q48" s="135"/>
      <c r="R48" s="135"/>
      <c r="S48" s="135"/>
      <c r="T48" s="135"/>
      <c r="U48" s="135"/>
      <c r="V48" s="74"/>
      <c r="W48" s="74"/>
    </row>
    <row r="49" spans="1:23" ht="38.25" customHeight="1" x14ac:dyDescent="0.45">
      <c r="A49" s="86" t="s">
        <v>9</v>
      </c>
      <c r="B49" s="101" t="s">
        <v>24</v>
      </c>
      <c r="C49" s="121"/>
      <c r="E49" s="84"/>
      <c r="F49" s="1"/>
      <c r="G49" s="2"/>
      <c r="I49" s="4"/>
    </row>
    <row r="50" spans="1:23" ht="24" customHeight="1" x14ac:dyDescent="0.45">
      <c r="A50" s="86"/>
      <c r="B50" s="101"/>
      <c r="C50" s="121"/>
      <c r="D50" s="131" t="s">
        <v>20</v>
      </c>
      <c r="E50" s="84"/>
      <c r="F50" s="138"/>
      <c r="G50" s="73"/>
      <c r="H50" s="74"/>
      <c r="I50" s="74"/>
      <c r="J50" s="74"/>
      <c r="K50" s="74"/>
      <c r="L50" s="74"/>
      <c r="M50" s="74"/>
      <c r="N50" s="74"/>
      <c r="O50" s="74"/>
      <c r="P50" s="74"/>
      <c r="Q50" s="74"/>
      <c r="R50" s="74"/>
      <c r="S50" s="74"/>
      <c r="T50" s="74"/>
      <c r="U50" s="74"/>
      <c r="V50" s="74"/>
      <c r="W50" s="74"/>
    </row>
    <row r="51" spans="1:23" ht="38.25" customHeight="1" x14ac:dyDescent="0.55000000000000004">
      <c r="A51" s="86" t="s">
        <v>11</v>
      </c>
      <c r="B51" s="101" t="s">
        <v>25</v>
      </c>
      <c r="C51" s="121"/>
      <c r="D51" s="132" t="s">
        <v>19</v>
      </c>
      <c r="E51" s="84"/>
      <c r="F51" s="139"/>
      <c r="G51" s="73"/>
      <c r="H51" s="74"/>
      <c r="I51" s="74"/>
      <c r="J51" s="74"/>
      <c r="K51" s="74"/>
      <c r="L51" s="74"/>
      <c r="M51" s="74"/>
      <c r="N51" s="74"/>
      <c r="O51" s="74"/>
      <c r="P51" s="74"/>
      <c r="Q51" s="74"/>
      <c r="R51" s="74"/>
      <c r="S51" s="74"/>
      <c r="T51" s="74"/>
      <c r="U51" s="74"/>
      <c r="V51" s="74"/>
      <c r="W51" s="74"/>
    </row>
    <row r="52" spans="1:23" ht="29.25" thickBot="1" x14ac:dyDescent="0.5">
      <c r="A52" s="88"/>
      <c r="B52" s="103"/>
      <c r="C52" s="122"/>
      <c r="E52" s="84"/>
      <c r="F52" s="140"/>
      <c r="G52" s="73"/>
      <c r="H52" s="74"/>
      <c r="I52" s="74"/>
      <c r="J52" s="74"/>
      <c r="K52" s="74"/>
      <c r="L52" s="74"/>
      <c r="M52" s="74"/>
      <c r="N52" s="74"/>
      <c r="O52" s="74"/>
      <c r="P52" s="74"/>
      <c r="Q52" s="74"/>
      <c r="R52" s="74"/>
      <c r="S52" s="74"/>
      <c r="T52" s="74"/>
      <c r="U52" s="74"/>
      <c r="V52" s="74"/>
      <c r="W52" s="74"/>
    </row>
    <row r="53" spans="1:23" ht="38.25" customHeight="1" x14ac:dyDescent="0.45">
      <c r="A53" s="88"/>
      <c r="B53" s="130" t="s">
        <v>10</v>
      </c>
      <c r="C53" s="123"/>
      <c r="E53" s="84"/>
      <c r="F53" s="141"/>
      <c r="G53" s="73"/>
      <c r="H53" s="74"/>
      <c r="I53" s="74"/>
      <c r="J53" s="74"/>
      <c r="K53" s="74"/>
      <c r="L53" s="74"/>
      <c r="M53" s="74"/>
      <c r="N53" s="74"/>
      <c r="O53" s="74"/>
      <c r="P53" s="74"/>
      <c r="Q53" s="74"/>
      <c r="R53" s="74"/>
      <c r="S53" s="74"/>
      <c r="T53" s="74"/>
      <c r="U53" s="74"/>
      <c r="V53" s="74"/>
      <c r="W53" s="74"/>
    </row>
    <row r="54" spans="1:23" ht="28.5" x14ac:dyDescent="0.45">
      <c r="A54" s="88"/>
      <c r="B54" s="104"/>
      <c r="C54" s="124"/>
      <c r="E54" s="84"/>
      <c r="F54" s="139"/>
      <c r="G54" s="73"/>
      <c r="H54" s="74"/>
      <c r="I54" s="74"/>
      <c r="J54" s="74"/>
      <c r="K54" s="74"/>
      <c r="L54" s="74"/>
      <c r="M54" s="74"/>
      <c r="N54" s="74"/>
      <c r="O54" s="74"/>
      <c r="P54" s="74"/>
      <c r="Q54" s="74"/>
      <c r="R54" s="74"/>
      <c r="S54" s="74"/>
      <c r="T54" s="74"/>
      <c r="U54" s="74"/>
      <c r="V54" s="74"/>
      <c r="W54" s="74"/>
    </row>
    <row r="55" spans="1:23" ht="38.25" customHeight="1" x14ac:dyDescent="0.45">
      <c r="A55" s="86" t="s">
        <v>12</v>
      </c>
      <c r="B55" s="97" t="s">
        <v>27</v>
      </c>
      <c r="C55" s="125"/>
      <c r="E55" s="84"/>
      <c r="F55" s="142"/>
      <c r="G55" s="143"/>
      <c r="H55" s="74"/>
      <c r="I55" s="74"/>
      <c r="J55" s="74"/>
      <c r="K55" s="74"/>
      <c r="L55" s="74"/>
      <c r="M55" s="74"/>
      <c r="N55" s="74"/>
      <c r="O55" s="74"/>
      <c r="P55" s="74"/>
      <c r="Q55" s="74"/>
      <c r="R55" s="74"/>
      <c r="S55" s="74"/>
      <c r="T55" s="74"/>
      <c r="U55" s="74"/>
      <c r="V55" s="74"/>
      <c r="W55" s="74"/>
    </row>
    <row r="56" spans="1:23" ht="28.5" x14ac:dyDescent="0.45">
      <c r="A56" s="86"/>
      <c r="B56" s="97"/>
      <c r="C56" s="124"/>
      <c r="E56" s="84"/>
      <c r="F56" s="144"/>
      <c r="G56" s="73"/>
      <c r="H56" s="74"/>
      <c r="I56" s="74"/>
      <c r="J56" s="74"/>
      <c r="K56" s="74"/>
      <c r="L56" s="74"/>
      <c r="M56" s="74"/>
      <c r="N56" s="74"/>
      <c r="O56" s="74"/>
      <c r="P56" s="74"/>
      <c r="Q56" s="74"/>
      <c r="R56" s="74"/>
      <c r="S56" s="74"/>
      <c r="T56" s="74"/>
      <c r="U56" s="74"/>
      <c r="V56" s="74"/>
      <c r="W56" s="74"/>
    </row>
    <row r="57" spans="1:23" ht="38.25" customHeight="1" thickBot="1" x14ac:dyDescent="0.5">
      <c r="A57" s="86" t="s">
        <v>14</v>
      </c>
      <c r="B57" s="105" t="s">
        <v>13</v>
      </c>
      <c r="C57" s="126"/>
      <c r="D57" s="2"/>
      <c r="E57" s="84"/>
      <c r="F57" s="23"/>
      <c r="G57" s="2"/>
      <c r="I57" s="4"/>
    </row>
    <row r="58" spans="1:23" ht="28.5" x14ac:dyDescent="0.45">
      <c r="A58" s="88"/>
      <c r="B58" s="106"/>
      <c r="C58" s="120"/>
      <c r="D58" s="2"/>
      <c r="E58" s="84"/>
      <c r="F58" s="23"/>
      <c r="G58" s="2"/>
      <c r="I58" s="4"/>
    </row>
    <row r="59" spans="1:23" ht="39" customHeight="1" x14ac:dyDescent="0.45">
      <c r="A59" s="86" t="s">
        <v>16</v>
      </c>
      <c r="B59" s="101" t="s">
        <v>15</v>
      </c>
      <c r="C59" s="121"/>
      <c r="D59" s="2"/>
      <c r="E59" s="83"/>
      <c r="F59" s="25"/>
      <c r="G59" s="2"/>
      <c r="I59" s="4"/>
    </row>
    <row r="60" spans="1:23" ht="29.25" thickBot="1" x14ac:dyDescent="0.5">
      <c r="A60" s="70"/>
      <c r="B60" s="94"/>
      <c r="C60" s="127"/>
      <c r="D60" s="13"/>
      <c r="E60" s="82"/>
      <c r="F60" s="1"/>
      <c r="G60" s="2"/>
      <c r="I60" s="4"/>
    </row>
    <row r="61" spans="1:23" ht="38.25" customHeight="1" thickBot="1" x14ac:dyDescent="0.55000000000000004">
      <c r="A61" s="90"/>
      <c r="B61" s="128" t="s">
        <v>18</v>
      </c>
      <c r="C61" s="129">
        <f>SUM(C35:C60)</f>
        <v>6647.4568466923583</v>
      </c>
      <c r="D61" s="76"/>
      <c r="E61" s="77"/>
      <c r="F61" s="32"/>
      <c r="G61" s="33"/>
      <c r="H61" s="34"/>
      <c r="I61" s="4"/>
    </row>
    <row r="62" spans="1:23" ht="18.75" x14ac:dyDescent="0.3">
      <c r="A62" s="69" t="s">
        <v>41</v>
      </c>
      <c r="B62" s="36"/>
      <c r="C62" s="38"/>
      <c r="D62" s="2"/>
      <c r="E62" s="3"/>
      <c r="F62" s="1"/>
      <c r="G62" s="2"/>
      <c r="I62" s="4"/>
    </row>
    <row r="63" spans="1:23" ht="21" x14ac:dyDescent="0.35">
      <c r="A63" s="35"/>
      <c r="B63" s="37"/>
      <c r="C63" s="1"/>
      <c r="D63" s="2"/>
      <c r="E63" s="3"/>
      <c r="F63" s="1"/>
      <c r="G63" s="2"/>
      <c r="I63" s="4"/>
    </row>
    <row r="64" spans="1:23" ht="21" x14ac:dyDescent="0.35">
      <c r="A64" s="39"/>
      <c r="B64" s="37"/>
      <c r="C64" s="40"/>
      <c r="D64" s="41"/>
      <c r="E64" s="3"/>
      <c r="F64" s="1"/>
      <c r="G64" s="2"/>
      <c r="I64" s="4"/>
    </row>
    <row r="65" spans="1:9" x14ac:dyDescent="0.2">
      <c r="A65" s="42"/>
      <c r="B65" s="42"/>
      <c r="D65" s="43"/>
      <c r="I65" s="4"/>
    </row>
    <row r="66" spans="1:9" ht="21" x14ac:dyDescent="0.35">
      <c r="A66" s="39"/>
      <c r="B66" s="42"/>
      <c r="I66" s="4"/>
    </row>
    <row r="67" spans="1:9" ht="20.25" customHeight="1" x14ac:dyDescent="0.2">
      <c r="A67" s="42"/>
      <c r="B67" s="42"/>
    </row>
    <row r="71" spans="1:9" x14ac:dyDescent="0.2">
      <c r="A71" s="4"/>
    </row>
    <row r="72" spans="1:9" x14ac:dyDescent="0.2">
      <c r="A72" s="26"/>
      <c r="B72" s="25"/>
      <c r="C72" s="44"/>
      <c r="D72" s="26"/>
    </row>
    <row r="73" spans="1:9" s="50" customFormat="1" x14ac:dyDescent="0.2">
      <c r="A73" s="45"/>
      <c r="B73" s="9"/>
      <c r="C73" s="46"/>
      <c r="D73" s="47"/>
      <c r="E73" s="48"/>
      <c r="F73" s="49"/>
    </row>
    <row r="74" spans="1:9" s="17" customFormat="1" ht="13.5" customHeight="1" x14ac:dyDescent="0.2">
      <c r="A74" s="51"/>
      <c r="B74" s="12"/>
      <c r="C74" s="31"/>
      <c r="D74" s="52"/>
      <c r="E74" s="15"/>
      <c r="F74" s="16"/>
    </row>
    <row r="75" spans="1:9" s="17" customFormat="1" x14ac:dyDescent="0.2">
      <c r="A75" s="51"/>
      <c r="B75" s="12"/>
      <c r="C75" s="14"/>
      <c r="D75" s="53"/>
      <c r="E75" s="15"/>
      <c r="F75" s="16"/>
    </row>
    <row r="76" spans="1:9" s="17" customFormat="1" x14ac:dyDescent="0.2">
      <c r="A76" s="51"/>
      <c r="B76" s="12"/>
      <c r="C76" s="14"/>
      <c r="D76" s="54"/>
      <c r="E76" s="15"/>
      <c r="F76" s="16"/>
    </row>
    <row r="78" spans="1:9" s="55" customFormat="1" ht="15.75" x14ac:dyDescent="0.25">
      <c r="C78" s="56"/>
      <c r="F78" s="56"/>
    </row>
    <row r="79" spans="1:9" x14ac:dyDescent="0.2">
      <c r="F79" s="19"/>
    </row>
    <row r="80" spans="1:9" x14ac:dyDescent="0.2">
      <c r="F80" s="19"/>
    </row>
    <row r="81" spans="1:6" x14ac:dyDescent="0.2">
      <c r="F81" s="19"/>
    </row>
    <row r="83" spans="1:6" ht="13.5" customHeight="1" x14ac:dyDescent="0.2">
      <c r="A83" s="4"/>
    </row>
    <row r="84" spans="1:6" x14ac:dyDescent="0.2">
      <c r="B84" s="21"/>
      <c r="E84" s="21"/>
    </row>
    <row r="85" spans="1:6" x14ac:dyDescent="0.2">
      <c r="A85" s="57"/>
      <c r="B85" s="25"/>
    </row>
    <row r="86" spans="1:6" x14ac:dyDescent="0.2">
      <c r="A86" s="26"/>
      <c r="B86" s="58"/>
      <c r="E86" s="23"/>
      <c r="F86" s="41"/>
    </row>
    <row r="87" spans="1:6" x14ac:dyDescent="0.2">
      <c r="A87" s="26"/>
      <c r="B87" s="58"/>
      <c r="E87" s="23"/>
    </row>
    <row r="88" spans="1:6" x14ac:dyDescent="0.2">
      <c r="A88" s="18"/>
      <c r="B88" s="58"/>
      <c r="E88" s="23"/>
    </row>
    <row r="89" spans="1:6" x14ac:dyDescent="0.2">
      <c r="A89" s="18"/>
      <c r="B89" s="58"/>
      <c r="E89" s="23"/>
    </row>
    <row r="90" spans="1:6" x14ac:dyDescent="0.2">
      <c r="A90" s="26"/>
      <c r="B90" s="58"/>
      <c r="E90" s="23"/>
    </row>
    <row r="91" spans="1:6" x14ac:dyDescent="0.2">
      <c r="A91" s="26"/>
      <c r="B91" s="58"/>
      <c r="E91" s="23"/>
    </row>
    <row r="92" spans="1:6" x14ac:dyDescent="0.2">
      <c r="A92" s="26"/>
      <c r="B92" s="58"/>
      <c r="E92" s="23"/>
    </row>
    <row r="93" spans="1:6" x14ac:dyDescent="0.2">
      <c r="A93" s="26"/>
      <c r="B93" s="58"/>
      <c r="E93" s="23"/>
    </row>
    <row r="94" spans="1:6" x14ac:dyDescent="0.2">
      <c r="A94" s="26"/>
      <c r="B94" s="59"/>
      <c r="C94" s="60"/>
      <c r="E94" s="23"/>
    </row>
    <row r="95" spans="1:6" x14ac:dyDescent="0.2">
      <c r="A95" s="26"/>
      <c r="B95" s="25"/>
      <c r="C95" s="24"/>
      <c r="E95" s="25"/>
      <c r="F95" s="8"/>
    </row>
    <row r="96" spans="1:6" x14ac:dyDescent="0.2">
      <c r="A96" s="26"/>
      <c r="B96" s="25"/>
    </row>
    <row r="97" spans="1:5" x14ac:dyDescent="0.2">
      <c r="A97" s="26"/>
      <c r="B97" s="25"/>
      <c r="E97" s="25"/>
    </row>
    <row r="98" spans="1:5" x14ac:dyDescent="0.2">
      <c r="A98" s="26"/>
      <c r="B98" s="25"/>
    </row>
    <row r="99" spans="1:5" x14ac:dyDescent="0.2">
      <c r="A99" s="26"/>
      <c r="B99" s="25"/>
      <c r="E99" s="25"/>
    </row>
    <row r="100" spans="1:5" x14ac:dyDescent="0.2">
      <c r="A100" s="26"/>
      <c r="B100" s="25"/>
    </row>
    <row r="101" spans="1:5" x14ac:dyDescent="0.2">
      <c r="A101" s="26"/>
      <c r="B101" s="25"/>
      <c r="E101" s="25"/>
    </row>
    <row r="102" spans="1:5" x14ac:dyDescent="0.2">
      <c r="A102" s="26"/>
      <c r="B102" s="25"/>
    </row>
    <row r="103" spans="1:5" x14ac:dyDescent="0.2">
      <c r="A103" s="26"/>
      <c r="B103" s="25"/>
      <c r="E103" s="25"/>
    </row>
    <row r="104" spans="1:5" x14ac:dyDescent="0.2">
      <c r="A104" s="26"/>
      <c r="B104" s="25"/>
    </row>
    <row r="105" spans="1:5" x14ac:dyDescent="0.2">
      <c r="A105" s="26"/>
      <c r="B105" s="25"/>
      <c r="E105" s="25"/>
    </row>
    <row r="106" spans="1:5" x14ac:dyDescent="0.2">
      <c r="A106" s="26"/>
      <c r="B106" s="25"/>
    </row>
    <row r="107" spans="1:5" x14ac:dyDescent="0.2">
      <c r="A107" s="26"/>
      <c r="B107" s="25"/>
      <c r="E107" s="25"/>
    </row>
    <row r="108" spans="1:5" x14ac:dyDescent="0.2">
      <c r="A108" s="26"/>
      <c r="B108" s="25"/>
    </row>
    <row r="109" spans="1:5" x14ac:dyDescent="0.2">
      <c r="A109" s="26"/>
      <c r="B109" s="25"/>
      <c r="E109" s="25"/>
    </row>
    <row r="110" spans="1:5" x14ac:dyDescent="0.2">
      <c r="A110" s="26"/>
      <c r="B110" s="25"/>
      <c r="D110" s="30"/>
    </row>
    <row r="111" spans="1:5" x14ac:dyDescent="0.2">
      <c r="A111" s="26"/>
      <c r="B111" s="25"/>
      <c r="D111" s="20"/>
      <c r="E111" s="25"/>
    </row>
    <row r="113" spans="1:5" x14ac:dyDescent="0.2">
      <c r="A113" s="5"/>
      <c r="B113" s="61"/>
    </row>
    <row r="114" spans="1:5" x14ac:dyDescent="0.2">
      <c r="A114" s="5"/>
    </row>
    <row r="116" spans="1:5" x14ac:dyDescent="0.2">
      <c r="A116" s="29"/>
      <c r="B116" s="61"/>
    </row>
    <row r="117" spans="1:5" x14ac:dyDescent="0.2">
      <c r="A117" s="30"/>
    </row>
    <row r="118" spans="1:5" x14ac:dyDescent="0.2">
      <c r="A118" s="62"/>
    </row>
    <row r="119" spans="1:5" x14ac:dyDescent="0.2">
      <c r="A119" s="30"/>
      <c r="E119" s="23"/>
    </row>
    <row r="120" spans="1:5" x14ac:dyDescent="0.2">
      <c r="A120" s="30"/>
      <c r="E120" s="23"/>
    </row>
    <row r="121" spans="1:5" x14ac:dyDescent="0.2">
      <c r="A121" s="30"/>
      <c r="E121" s="23"/>
    </row>
    <row r="122" spans="1:5" x14ac:dyDescent="0.2">
      <c r="A122" s="29"/>
      <c r="E122" s="23"/>
    </row>
    <row r="123" spans="1:5" x14ac:dyDescent="0.2">
      <c r="A123" s="20"/>
      <c r="E123" s="23"/>
    </row>
    <row r="124" spans="1:5" x14ac:dyDescent="0.2">
      <c r="E124" s="23"/>
    </row>
    <row r="125" spans="1:5" x14ac:dyDescent="0.2">
      <c r="A125" s="30"/>
      <c r="E125" s="23"/>
    </row>
    <row r="126" spans="1:5" x14ac:dyDescent="0.2">
      <c r="A126" s="30"/>
      <c r="E126" s="23"/>
    </row>
    <row r="127" spans="1:5" ht="12.75" customHeight="1" x14ac:dyDescent="0.2">
      <c r="A127" s="20"/>
      <c r="E127" s="23"/>
    </row>
    <row r="128" spans="1:5" x14ac:dyDescent="0.2">
      <c r="E128" s="23"/>
    </row>
    <row r="131" spans="1:6" ht="12.75" customHeight="1" x14ac:dyDescent="0.2">
      <c r="A131" s="63"/>
      <c r="B131" s="61"/>
      <c r="E131" s="25"/>
    </row>
    <row r="132" spans="1:6" x14ac:dyDescent="0.2">
      <c r="E132" s="21"/>
    </row>
    <row r="133" spans="1:6" x14ac:dyDescent="0.2">
      <c r="B133" s="64"/>
      <c r="E133" s="25"/>
    </row>
    <row r="135" spans="1:6" x14ac:dyDescent="0.2">
      <c r="B135" s="21"/>
      <c r="E135" s="25"/>
    </row>
    <row r="136" spans="1:6" x14ac:dyDescent="0.2">
      <c r="B136" s="21"/>
      <c r="E136" s="21"/>
    </row>
    <row r="137" spans="1:6" ht="12.75" customHeight="1" x14ac:dyDescent="0.2">
      <c r="B137" s="21"/>
      <c r="D137" s="30"/>
      <c r="F137" s="7"/>
    </row>
    <row r="138" spans="1:6" x14ac:dyDescent="0.2">
      <c r="A138" s="65"/>
      <c r="D138" s="30"/>
      <c r="F138" s="65"/>
    </row>
    <row r="139" spans="1:6" x14ac:dyDescent="0.2">
      <c r="F139" s="65"/>
    </row>
    <row r="140" spans="1:6" x14ac:dyDescent="0.2">
      <c r="B140" s="21"/>
      <c r="D140" s="30"/>
      <c r="E140" s="25"/>
    </row>
    <row r="141" spans="1:6" x14ac:dyDescent="0.2">
      <c r="C141" s="13"/>
    </row>
    <row r="142" spans="1:6" s="34" customFormat="1" x14ac:dyDescent="0.2">
      <c r="A142" s="66"/>
      <c r="B142" s="67"/>
      <c r="C142" s="31"/>
      <c r="D142" s="32"/>
      <c r="E142" s="32"/>
      <c r="F142" s="33"/>
    </row>
    <row r="144" spans="1:6" x14ac:dyDescent="0.2">
      <c r="A144" s="68"/>
      <c r="C144" s="5"/>
    </row>
    <row r="145" spans="1:3" ht="13.9" customHeight="1" x14ac:dyDescent="0.2">
      <c r="A145" s="1"/>
    </row>
    <row r="146" spans="1:3" x14ac:dyDescent="0.2">
      <c r="A146" s="1"/>
      <c r="B146" s="40"/>
      <c r="C146" s="41"/>
    </row>
    <row r="147" spans="1:3" x14ac:dyDescent="0.2">
      <c r="C147" s="5"/>
    </row>
    <row r="148" spans="1:3" x14ac:dyDescent="0.2">
      <c r="B148" s="32"/>
    </row>
  </sheetData>
  <dataConsolidate link="1"/>
  <mergeCells count="1">
    <mergeCell ref="F2:Q3"/>
  </mergeCells>
  <phoneticPr fontId="0" type="noConversion"/>
  <hyperlinks>
    <hyperlink ref="B30" r:id="rId1"/>
    <hyperlink ref="F33:H33" r:id="rId2" display="CLICK HERE to download"/>
    <hyperlink ref="F33:I33" r:id="rId3" display="CLICK HERE to download"/>
    <hyperlink ref="F35" r:id="rId4"/>
    <hyperlink ref="F45" r:id="rId5" display="Preparing to Bid at Auction which has details on how to avoid missing the perfect vehicle"/>
    <hyperlink ref="F37" r:id="rId6"/>
    <hyperlink ref="F39" r:id="rId7"/>
    <hyperlink ref="F41" r:id="rId8"/>
    <hyperlink ref="F43:H43" r:id="rId9" display="http://prestigemotorsport.com.au/auction-guide/"/>
    <hyperlink ref="F47:J47" r:id="rId10" display="http://prestigemotorsport.com.au/inspection-examples/"/>
  </hyperlinks>
  <pageMargins left="0.74803149606299213" right="0.74803149606299213" top="0.78740157480314965" bottom="0.78740157480314965" header="0.51181102362204722" footer="0.51181102362204722"/>
  <pageSetup paperSize="9" scale="47" orientation="portrait" horizontalDpi="360" verticalDpi="360" r:id="rId11"/>
  <headerFooter alignWithMargins="0"/>
  <drawing r:id="rId12"/>
  <legacy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Charts</vt:lpstr>
      </vt:variant>
      <vt:variant>
        <vt:i4>5</vt:i4>
      </vt:variant>
    </vt:vector>
  </HeadingPairs>
  <TitlesOfParts>
    <vt:vector size="8" baseType="lpstr">
      <vt:lpstr>Sheet1</vt:lpstr>
      <vt:lpstr>Sheet2</vt:lpstr>
      <vt:lpstr>Sheet3</vt:lpstr>
      <vt:lpstr>Chart5</vt:lpstr>
      <vt:lpstr>Chart4</vt:lpstr>
      <vt:lpstr>Chart3</vt:lpstr>
      <vt:lpstr>Chart2</vt:lpstr>
      <vt:lpstr>Chart1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Geoff Risbey</dc:creator>
  <cp:lastModifiedBy>Geoff</cp:lastModifiedBy>
  <cp:lastPrinted>2013-04-21T05:56:11Z</cp:lastPrinted>
  <dcterms:created xsi:type="dcterms:W3CDTF">1999-05-15T09:17:16Z</dcterms:created>
  <dcterms:modified xsi:type="dcterms:W3CDTF">2015-12-19T06:33:19Z</dcterms:modified>
</cp:coreProperties>
</file>